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모전\"/>
    </mc:Choice>
  </mc:AlternateContent>
  <bookViews>
    <workbookView xWindow="2505" yWindow="0" windowWidth="27870" windowHeight="116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19" i="1" l="1"/>
  <c r="A156" i="1" l="1"/>
  <c r="A124" i="1"/>
  <c r="A106" i="1"/>
  <c r="A82" i="1"/>
  <c r="A141" i="1" l="1"/>
  <c r="A58" i="1"/>
  <c r="A40" i="1"/>
</calcChain>
</file>

<file path=xl/sharedStrings.xml><?xml version="1.0" encoding="utf-8"?>
<sst xmlns="http://schemas.openxmlformats.org/spreadsheetml/2006/main" count="421" uniqueCount="246">
  <si>
    <t>연도</t>
  </si>
  <si>
    <t>세부분야</t>
    <phoneticPr fontId="2" type="noConversion"/>
  </si>
  <si>
    <t xml:space="preserve">연구과제명 </t>
  </si>
  <si>
    <t>공통</t>
    <phoneticPr fontId="2" type="noConversion"/>
  </si>
  <si>
    <t>보건복지공통역량 및 리더십 교육체계 수립 연구</t>
    <phoneticPr fontId="2" type="noConversion"/>
  </si>
  <si>
    <t>역량개발교육 효과분석 연구</t>
    <phoneticPr fontId="2" type="noConversion"/>
  </si>
  <si>
    <t>KOHI연구사업 동향 및 방향성 수립 연구</t>
    <phoneticPr fontId="2" type="noConversion"/>
  </si>
  <si>
    <t>보건</t>
    <phoneticPr fontId="2" type="noConversion"/>
  </si>
  <si>
    <t>지역사회 보건분야 사례관리자의 사정도구 활용현황 및 (약물관리)강화를 위한 매뉴얼 개발연구</t>
    <phoneticPr fontId="2" type="noConversion"/>
  </si>
  <si>
    <t>보건</t>
    <phoneticPr fontId="2" type="noConversion"/>
  </si>
  <si>
    <t>보건산업 플랫폼 비즈니스모델 연구(보건산업 미래마케팅 교과콘텐츠 개발 연구)</t>
    <phoneticPr fontId="2" type="noConversion"/>
  </si>
  <si>
    <t>정신건강증진시설인력의 교육실태분석을 통한 교육체계개발연구</t>
    <phoneticPr fontId="2" type="noConversion"/>
  </si>
  <si>
    <t>보건소 신규 임용공무원 교육과정 개발 연구</t>
    <phoneticPr fontId="2" type="noConversion"/>
  </si>
  <si>
    <t>복지</t>
    <phoneticPr fontId="2" type="noConversion"/>
  </si>
  <si>
    <t>사회서비스 종사자를 대상으로 하는 교육운영체계 개선 연구</t>
    <phoneticPr fontId="2" type="noConversion"/>
  </si>
  <si>
    <t>통합사례관리 슈퍼바이저양성을 위한 교육과정 개발연구</t>
    <phoneticPr fontId="2" type="noConversion"/>
  </si>
  <si>
    <t>아동자립전담인력 교육과정 개발연구</t>
    <phoneticPr fontId="2" type="noConversion"/>
  </si>
  <si>
    <t>아동보호팀장 직무교육 개발 연구</t>
    <phoneticPr fontId="2" type="noConversion"/>
  </si>
  <si>
    <t>발달장애인 지원종사자 교육수요 분석 및 제도화 방안 연구</t>
    <phoneticPr fontId="2" type="noConversion"/>
  </si>
  <si>
    <t>사회복무</t>
    <phoneticPr fontId="2" type="noConversion"/>
  </si>
  <si>
    <t>보건복지분야 사회복무요원 핵심역량 도출 및 직무교육 과정 고도화 연구</t>
    <phoneticPr fontId="2" type="noConversion"/>
  </si>
  <si>
    <t>사회복무요원 직무교육 체험ㆍ실습교육 개선 방안 연구</t>
    <phoneticPr fontId="2" type="noConversion"/>
  </si>
  <si>
    <t>공통</t>
  </si>
  <si>
    <t>의료관련감염관리교육 실태조사 및 교육 발전전략 수립 용역</t>
    <phoneticPr fontId="2" type="noConversion"/>
  </si>
  <si>
    <t>지역사회 통합돌봄 사례심층 분석</t>
    <phoneticPr fontId="2" type="noConversion"/>
  </si>
  <si>
    <t>경계선지능청년의 정책소외 실태 및 정책 개발</t>
    <phoneticPr fontId="2" type="noConversion"/>
  </si>
  <si>
    <t>발달장애인 활동서비스 종사자 교육과정 및 운영체계 개발</t>
    <phoneticPr fontId="2" type="noConversion"/>
  </si>
  <si>
    <t>복지</t>
    <phoneticPr fontId="2" type="noConversion"/>
  </si>
  <si>
    <t>2022년 지역자율형사회서비스투자사업 성과평가 연구사업 - 논리모델에 근거한 성과평가 분석을 중심으로 -</t>
    <phoneticPr fontId="2" type="noConversion"/>
  </si>
  <si>
    <t>사회복지법인 운영실태 조사 연구</t>
    <phoneticPr fontId="2" type="noConversion"/>
  </si>
  <si>
    <t>사회서비스 종사자 안전 및 권리보호 지침 개발 연구</t>
    <phoneticPr fontId="2" type="noConversion"/>
  </si>
  <si>
    <t>지역사회돌봄종사자의 건강리터러시 강화를 위한 컨텐츠개발연구-지역사회노인약물관리</t>
    <phoneticPr fontId="2" type="noConversion"/>
  </si>
  <si>
    <t>디지털뉴딜시대 보건의료산업 마이크로러닝 플랫폼 구축을 위한 컨텐츠개발연구</t>
    <phoneticPr fontId="2" type="noConversion"/>
  </si>
  <si>
    <t>간병인력 교육자 교육프로그램 개발 연구</t>
    <phoneticPr fontId="2" type="noConversion"/>
  </si>
  <si>
    <t>공직생애주기를 고려한 사회복지전담 공무원 직급별 교육체계수립연구</t>
    <phoneticPr fontId="2" type="noConversion"/>
  </si>
  <si>
    <t>초고령사회 대비 노인복지종사자 교육훈련체계 현황진단과 개선방안 연구</t>
    <phoneticPr fontId="2" type="noConversion"/>
  </si>
  <si>
    <t>HRD</t>
    <phoneticPr fontId="2" type="noConversion"/>
  </si>
  <si>
    <t>보건복지 HRD 컨설팅 수요조사연구</t>
    <phoneticPr fontId="2" type="noConversion"/>
  </si>
  <si>
    <t>한국보건복지인력개발원 콘텐츠 공유플랫폼 구축 및 발전방안에 관한 연구</t>
    <phoneticPr fontId="2" type="noConversion"/>
  </si>
  <si>
    <t>보건복지교육연구소 관리체계 수립 및 시뮬레이션 연구</t>
    <phoneticPr fontId="2" type="noConversion"/>
  </si>
  <si>
    <t>사회복무요원 직무교육 중장기 발전 방안 연구</t>
    <phoneticPr fontId="2" type="noConversion"/>
  </si>
  <si>
    <t>보건복지 교육연구소 운영모델 개발연구</t>
    <phoneticPr fontId="2" type="noConversion"/>
  </si>
  <si>
    <t>지역교육사업 활성화 방안 연구</t>
    <phoneticPr fontId="2" type="noConversion"/>
  </si>
  <si>
    <t>보건복지 종사자교육 실태조사 수행방안</t>
    <phoneticPr fontId="2" type="noConversion"/>
  </si>
  <si>
    <t>사회서비스원 경영평가 업무성과평가 추진체계 정립을 위한 연구</t>
    <phoneticPr fontId="2" type="noConversion"/>
  </si>
  <si>
    <t>복지</t>
    <phoneticPr fontId="2" type="noConversion"/>
  </si>
  <si>
    <t>발달재활서비스 제공인력 보수교육체계 수립 연구</t>
    <phoneticPr fontId="2" type="noConversion"/>
  </si>
  <si>
    <t>지역사회 통합돌봄 표준교재 개발 연구</t>
    <phoneticPr fontId="2" type="noConversion"/>
  </si>
  <si>
    <t>지자체 아동보호체계 운영 활성화 방안 연구</t>
    <phoneticPr fontId="2" type="noConversion"/>
  </si>
  <si>
    <t>지역사회 통합건강증진사업 인력 교육체계 개선방안 연구</t>
    <phoneticPr fontId="2" type="noConversion"/>
  </si>
  <si>
    <t>장애인자살예방프로그램개발연구</t>
  </si>
  <si>
    <t xml:space="preserve">한국보건복지인력개발원 보건복지교육연구소 설립 방안 마련 연구 </t>
  </si>
  <si>
    <t>KOHI의 선택과 집중-교육영역별 진단 및 개선방안</t>
  </si>
  <si>
    <t>HRD</t>
  </si>
  <si>
    <t>보건복지현장형 교수자의 강의역량모델 연구</t>
  </si>
  <si>
    <t>복지</t>
  </si>
  <si>
    <t xml:space="preserve">사회복지공무원 역량강화를 위한 참여형 교육과정 개발 – 기초생활보장 영역을 중심으로 </t>
  </si>
  <si>
    <t>재가서비스센터 교육과정 개발 및 체계연구</t>
  </si>
  <si>
    <t>보건</t>
  </si>
  <si>
    <t>보건산업 스마트헬스케어 산업동향 및 교육콘텐츠 개발 연구</t>
  </si>
  <si>
    <t>지역사회 보건분야 사례관리 양식개발연구(노인약물사용을 중심으로)</t>
  </si>
  <si>
    <t>감염병 대응 인력의 대국민 소통 제고 방안 및 교육 개발 연구</t>
  </si>
  <si>
    <t>복지</t>
    <phoneticPr fontId="2" type="noConversion"/>
  </si>
  <si>
    <t>산모·신생아 건강관리 지원사업 교육개편 연구</t>
  </si>
  <si>
    <t>사회서비스원 종사자 처우 비교분석</t>
    <phoneticPr fontId="2" type="noConversion"/>
  </si>
  <si>
    <t>교육관 건립을 위한 타당성 분석 및 기본계획 수립 연구</t>
  </si>
  <si>
    <t>의료 통역능력 검정시험 기출문제 공개관련 사전연구</t>
  </si>
  <si>
    <t>사회서비스원 정책지표 및 성과평가·관리체계 연구</t>
    <phoneticPr fontId="2" type="noConversion"/>
  </si>
  <si>
    <t>보건산업 전문인력 교육성과 조사 및 양성기반 구축</t>
    <phoneticPr fontId="2" type="noConversion"/>
  </si>
  <si>
    <t>사회서비스원 종합재가센터 설치 및 운영기준 연구</t>
  </si>
  <si>
    <t>사회복무</t>
  </si>
  <si>
    <t>사회복무요원 직무분석 및 교육 개선방안 도출</t>
  </si>
  <si>
    <t>2020년 감염병 분류체계 개편에 따른 감염병 위기 대응 교육 프로그램의 개발</t>
  </si>
  <si>
    <t>경영전략</t>
    <phoneticPr fontId="2" type="noConversion"/>
  </si>
  <si>
    <t>한국보건복지인력개발원 조직진단 및 조직발전방안 연구</t>
    <phoneticPr fontId="2" type="noConversion"/>
  </si>
  <si>
    <t>지역사회통합돌봄 담당자 역량분석 및 표준교재 개발연구</t>
  </si>
  <si>
    <t xml:space="preserve">지역사회 통합돌봄 발전전략 수립을 위한 기반연구 </t>
  </si>
  <si>
    <t>전문가정위탁부모 양성교육 표준화 연구 및 시범운영</t>
  </si>
  <si>
    <t>보건소장 필수교육과정 개발 및 도입체계 연구</t>
  </si>
  <si>
    <t>아동보호전문인력 표준 교육과정 개발 연구 및 시범교육</t>
  </si>
  <si>
    <t>2020년도 아동학대전담공무원 교육 프로그램 개발 및 시범운영</t>
    <phoneticPr fontId="2" type="noConversion"/>
  </si>
  <si>
    <t>사회복지상담 교육매뉴얼 개발(Ⅰ)</t>
  </si>
  <si>
    <t>사회서비스관리주체 교육과정 개발전략 수립</t>
  </si>
  <si>
    <t>지역사회보장협의체 구성원의 전문성 강화방안에 관한 연구</t>
  </si>
  <si>
    <t>지역사회 노인돌봄 전문인력 역량 및 교육요구 분석</t>
  </si>
  <si>
    <t>역량개발 교육 내실화 방안 수립</t>
  </si>
  <si>
    <t>요양보호사의 인권의식과 돌봄행위 이행(한국보건복지인력개발원 교육 대상자를 중심으로)</t>
  </si>
  <si>
    <t>치매대상자 사례 시뮬레이션교육자료 개발연구</t>
  </si>
  <si>
    <t>보건산업 사회적 가치실현 사례 및 교육모델 개발연구</t>
  </si>
  <si>
    <t>보건산업 CSV(Creating Shared Value) 비즈니스 모델 연구</t>
    <phoneticPr fontId="2" type="noConversion"/>
  </si>
  <si>
    <t>사회서비스 중앙지원단 중장기 발전방향 연구</t>
  </si>
  <si>
    <t>공통</t>
    <phoneticPr fontId="2" type="noConversion"/>
  </si>
  <si>
    <t>보건복지 교육수요 분석 및 인프라 확충방안 연구</t>
  </si>
  <si>
    <t>보건산업 전문인력 교육체계 수립 및 교육성과 조사</t>
    <phoneticPr fontId="2" type="noConversion"/>
  </si>
  <si>
    <t>사회서비스원 시범사업 성과분석 및 평가체계 연구</t>
    <phoneticPr fontId="2" type="noConversion"/>
  </si>
  <si>
    <t>사회서비스원 종합재가센터 운영 매뉴얼 개발</t>
  </si>
  <si>
    <t>사회서비스원 종합재가센터 운영 표준화 연구</t>
  </si>
  <si>
    <t>지역사회서비스투자사업 심리지원서비스 자격기준에 관한 기초연구</t>
  </si>
  <si>
    <t>보호종료아동 주거지원 통합서비스 평가지표 개발</t>
  </si>
  <si>
    <t>보호종료아동 주거지원 통합서비스 사업 아동교육 콘텐츠 개발</t>
    <phoneticPr fontId="2" type="noConversion"/>
  </si>
  <si>
    <t>커뮤니티케어 지역케어회의 매뉴얼개발 및 교육운영방안 연구</t>
  </si>
  <si>
    <t>청년사회서비스사업단 성과관리 방안 연구</t>
  </si>
  <si>
    <t>보건복지 종사자 대상 자살예방 생명지킴이 양성 프로그램 개발 연구</t>
  </si>
  <si>
    <t>차세대 사회보장정보시스템 구축을 위한 읍면동 초기상담 재설계 연구</t>
  </si>
  <si>
    <t>사회서비스 분야 사회적경제 지역 모델 개발 및 발전방안 마련 연구</t>
  </si>
  <si>
    <t>사례관리실습 시나리오개발연구</t>
  </si>
  <si>
    <t>커뮤니티케어의 사회적가치에 관한 연구</t>
  </si>
  <si>
    <t>4차산업혁명시대 고령사회대응을 위한 인생이모작 교육컨텐츠 개발연구</t>
  </si>
  <si>
    <t>인구변화에 따른 보건복지 일자리 전망 및 평생교육 사례연구</t>
  </si>
  <si>
    <t>복지분야 신규 민간전문자격증 교육과정 개발 전략수립</t>
  </si>
  <si>
    <t>의료관련감염관리 실무자 역량중심교육과정 개편 연구</t>
  </si>
  <si>
    <t>노인요양대상자 돌봄분야 전문자격요구 및 현황조사</t>
  </si>
  <si>
    <t>현업적용형 교육과정 개발 및 운영 전략 탐색</t>
  </si>
  <si>
    <t>보건복지인재 전문성 강화방안 수립을 위한 기초연구</t>
  </si>
  <si>
    <t>치매 전문가교육 효과분석 연구</t>
  </si>
  <si>
    <t>아동안전교육 실태 및 요구도 조사</t>
  </si>
  <si>
    <t>치매케어전문가 교육과정개발 연구</t>
  </si>
  <si>
    <t>2018년 보건산업 전문인력 교육수요전망 및 교육과정 개발</t>
  </si>
  <si>
    <t>경계선지적기능아동의 자립지원방안 연구</t>
  </si>
  <si>
    <t>아동복지교사 직무 가이드 개발 연구</t>
  </si>
  <si>
    <t>장기요양기관종사자 직무교육체계마련을 위한 연구</t>
  </si>
  <si>
    <t>사회서비스 소포럼 운영 및 평가</t>
  </si>
  <si>
    <t>위기가구 발굴 및 지원을 위한 주민참여형 인적안전망 운영매뉴얼 개발연구</t>
  </si>
  <si>
    <t>보건복지 서비스 연계에 따른 공공보건인력 교육전략 수립 연구</t>
  </si>
  <si>
    <t>보건복지 빅데이터 전문인재양성 교육컨텐츠개발연구</t>
  </si>
  <si>
    <t>읍면동 맞춤형 복지팀 교육체계수립연구</t>
  </si>
  <si>
    <t>드림스타트 교육구성을 위한 통합사례관리 수행현황 연구</t>
  </si>
  <si>
    <t>사이버교육 확대를 위한 개발 및 운영 전략 도출 연구</t>
  </si>
  <si>
    <t>2018년도 보건교육수요조사연구</t>
  </si>
  <si>
    <t>2018년도 복지교육수요조사연구</t>
  </si>
  <si>
    <t>2017 아동안전교육 실태 및 요구도 조사</t>
  </si>
  <si>
    <t>보건</t>
    <phoneticPr fontId="2" type="noConversion"/>
  </si>
  <si>
    <t>감염병 위기대응 교육과정 효과성 평가 연구</t>
  </si>
  <si>
    <t>감염병 위기대응 실전교육시나리오 및 교재 개발</t>
  </si>
  <si>
    <t>보건산업 전문인력 현황파악 및 수요전망</t>
  </si>
  <si>
    <t>자립지원전담기관 운영매뉴얼 개발연구</t>
  </si>
  <si>
    <t>아동친화적 환경조성을 위한 기초연구</t>
  </si>
  <si>
    <t>보건산업 교육사업 성과 조사</t>
  </si>
  <si>
    <t>아동자립</t>
    <phoneticPr fontId="2" type="noConversion"/>
  </si>
  <si>
    <t>아동자립</t>
    <phoneticPr fontId="2" type="noConversion"/>
  </si>
  <si>
    <t>경계선지적기능아동 자립지원체계연구</t>
  </si>
  <si>
    <t>아동청소년심리지원서비스 시범사업에 대한 모니터링 및 평가연구</t>
  </si>
  <si>
    <t>정부주도 사회서비스관리주체 설립·운영방안 마련연구</t>
  </si>
  <si>
    <t>사회복지상담 교육컨텐츠 개발을 위한 기초연구</t>
  </si>
  <si>
    <t>감염병 위기대응 중장기 인력수요예측</t>
  </si>
  <si>
    <t>사례관리실천분석연구</t>
  </si>
  <si>
    <t>교육</t>
  </si>
  <si>
    <t>창조교육체계수립연구</t>
  </si>
  <si>
    <t>보건복지 교육수요 조사</t>
  </si>
  <si>
    <t>감염병 위기대응 직무분석 및 역량모델링</t>
  </si>
  <si>
    <t>감염병 재난 안전 위기대응 역량향상도 지수 개발</t>
  </si>
  <si>
    <t>감염병 위기대응 표준교과목 교재 및 교육자료 개발</t>
  </si>
  <si>
    <t>감염병 위기대응 교육프로그램 개선 및 평가 Tool개발</t>
  </si>
  <si>
    <t>감염병 위기대응 Flow Simulation 개발</t>
  </si>
  <si>
    <t>2016년 5급 승진후보자역량평가실습과제 개발</t>
  </si>
  <si>
    <t>2016년 치매전문인력교육사업</t>
  </si>
  <si>
    <t>노후지원서비스에 대한 개선방안</t>
  </si>
  <si>
    <t>한국사회서비스이용권 제도와 법제</t>
  </si>
  <si>
    <t>지역사회서비스 표준모델 지침개발 연구(아동 청소년 심리지원 서비스)</t>
  </si>
  <si>
    <t>정책역량 강화를 위한 공무원 교육기관의 품질관리 방안</t>
  </si>
  <si>
    <t>지역사회 보건종사자를 위한 다문화대상 이해증진교육과정 및 교재개발</t>
  </si>
  <si>
    <t>2015년도 사례관리실천 분석연구 - 우수사례를 중심으로</t>
  </si>
  <si>
    <t>고용-복지서비스 연계전문가(사례관리) 양성을 위한 프로그램 컨텐츠 개발</t>
  </si>
  <si>
    <t>보건복지교육 수요조사 연구</t>
  </si>
  <si>
    <t>NCS 기반 교육과정 개발을 위한 사전 연구</t>
  </si>
  <si>
    <t>보건복지인력 정보활용능력 교육과정 개발 필요성에 관한 연구</t>
  </si>
  <si>
    <t>공무원 복지 마인드 함양 교육 프로그램 개발 연구</t>
  </si>
  <si>
    <t>경영</t>
  </si>
  <si>
    <t>인재양성 정보관리를 위한 전략 연구</t>
  </si>
  <si>
    <t>2015년 KOHI 재무성과 분석 및 대내외 성과관리체계 기초 연구</t>
  </si>
  <si>
    <t>경영환경 변화와 KOHI 주요사업 성과분석 연구</t>
  </si>
  <si>
    <t>사회복무요원 배정체계 구축 및 직무관리 방안연구</t>
  </si>
  <si>
    <t>경계선 지적 기능 아동 자립지원 콘텐츠 개발</t>
  </si>
  <si>
    <t>2014
(17건)</t>
    <phoneticPr fontId="2" type="noConversion"/>
  </si>
  <si>
    <t>2014년도 사례관리 실천 우수사례집</t>
  </si>
  <si>
    <t>공공사례관리자 직무역량 평가도구 개발 연구</t>
  </si>
  <si>
    <t>공공사례관리자 직무역량도출 연구</t>
  </si>
  <si>
    <t>사이버교육시스템(LMS)의 성과 분석</t>
  </si>
  <si>
    <t>성인학습자의 학습스타일이 사용자 편의성에 미치는 영향에 관한 연구</t>
  </si>
  <si>
    <t>성인학습자의 사이버교육 로그분석</t>
  </si>
  <si>
    <t>지역아동센터 종사자의 이러닝 학습전이에 미치는 요인분석</t>
  </si>
  <si>
    <t>사이버교육이 교육효과에 미치는 영향력 분석</t>
  </si>
  <si>
    <t>e-포트폴리오 구성 요소 탐색</t>
  </si>
  <si>
    <t>지역사회고혈압 환자의 약물치료 실태 분석연구</t>
  </si>
  <si>
    <t>아동복지실천과 사례관리</t>
  </si>
  <si>
    <t>반드시 읽어야 할 구강보건사업 기획 지침서</t>
  </si>
  <si>
    <t>민관협력활성화를 위한 교육과정개발 기초연구</t>
  </si>
  <si>
    <t>KOHI 교육전문성 강화 방안 연구</t>
  </si>
  <si>
    <t>보건복지 인재양성 종합계획 수립</t>
  </si>
  <si>
    <t>지역사회 건강증진사업 인력 중장기 교육체계 수립에 관한 연구</t>
  </si>
  <si>
    <t>보건복지분야 사회복무요원 배치 현황 및 적정성 평가 연구</t>
  </si>
  <si>
    <t>2013
(6건)</t>
    <phoneticPr fontId="2" type="noConversion"/>
  </si>
  <si>
    <t>사회복지인력의 소진실태와 대책</t>
  </si>
  <si>
    <t>보건복지인력개발원의 모바일학습 시스템 구축 연구</t>
  </si>
  <si>
    <t>사회복지직 공무원 교육훈련체계 구축방안 연구</t>
  </si>
  <si>
    <t>질병관리본부 연구자 역량개발을 위한 교육요구조사 연구</t>
  </si>
  <si>
    <t>보건소 방문건강증진인력 직무분석 및 적합성에 대한 기초조사</t>
  </si>
  <si>
    <t>2013 KOHI 사례관리교육 효과성 평가</t>
  </si>
  <si>
    <t>2012
(5건)</t>
    <phoneticPr fontId="2" type="noConversion"/>
  </si>
  <si>
    <t>보건복지교육요구조사연구</t>
  </si>
  <si>
    <t>신규사회복지직 공무원 기초현황 조사연구</t>
  </si>
  <si>
    <t>공공사례관리자교육 요구조사 연구</t>
  </si>
  <si>
    <t>바이오제약기업의 교육요구분석 및 교육과정 연구</t>
  </si>
  <si>
    <t>메디칼인정(ISO15189)교육 커리큘럼 개발연구</t>
  </si>
  <si>
    <t>의약품분야 기업체의 전문직무교육 요구조사</t>
  </si>
  <si>
    <t>모바일 학습 도입을 위한 기초연구</t>
  </si>
  <si>
    <t>장기요양기관 종사자 등의 안전 및 건강관리방안 연구</t>
  </si>
  <si>
    <t>보건소 교육체계 수립에 관한 연구</t>
  </si>
  <si>
    <t>사회복지 담당 공무원 직무 교육체계 수립</t>
  </si>
  <si>
    <t>지역사회복지협의체 활성화에 미치는 영향요인에 관한 연구</t>
  </si>
  <si>
    <t>보건교육사의 질관리 방안</t>
  </si>
  <si>
    <t>공공부문 사례관리실천의 현재</t>
  </si>
  <si>
    <t>2011년 공동생활가정 운영매뉴얼</t>
  </si>
  <si>
    <t>위기가구 사례관리 업무 매뉴얼</t>
  </si>
  <si>
    <t>제2기 시도 및 시군구 지역 복지계획 수립 분석 연구</t>
  </si>
  <si>
    <t>보건교육관련 교과목의 표준교육과정 개발</t>
  </si>
  <si>
    <t>국제진료의료관광 코디네이터 국가기술자격 종목 개발연구 보고서</t>
  </si>
  <si>
    <t>사회복지상담 교육매뉴얼 개발(Ⅱ)</t>
    <phoneticPr fontId="1" type="noConversion"/>
  </si>
  <si>
    <t>복지</t>
    <phoneticPr fontId="1" type="noConversion"/>
  </si>
  <si>
    <t>공통</t>
    <phoneticPr fontId="1" type="noConversion"/>
  </si>
  <si>
    <t>보건</t>
    <phoneticPr fontId="1" type="noConversion"/>
  </si>
  <si>
    <t>보건</t>
    <phoneticPr fontId="1" type="noConversion"/>
  </si>
  <si>
    <t>복지</t>
    <phoneticPr fontId="1" type="noConversion"/>
  </si>
  <si>
    <t>복지</t>
    <phoneticPr fontId="1" type="noConversion"/>
  </si>
  <si>
    <t>보건</t>
    <phoneticPr fontId="1" type="noConversion"/>
  </si>
  <si>
    <t>복지</t>
    <phoneticPr fontId="1" type="noConversion"/>
  </si>
  <si>
    <t>복지</t>
    <phoneticPr fontId="1" type="noConversion"/>
  </si>
  <si>
    <t>보건</t>
    <phoneticPr fontId="1" type="noConversion"/>
  </si>
  <si>
    <t>2011
(3건)</t>
    <phoneticPr fontId="1" type="noConversion"/>
  </si>
  <si>
    <t>2010
(10건)</t>
    <phoneticPr fontId="2" type="noConversion"/>
  </si>
  <si>
    <t>건강증진을 위한 지역사회 협력 교육과정 개발 연구</t>
  </si>
  <si>
    <t>도전행동 발달장애인 지원 실태 및 교육 욕구 조사</t>
  </si>
  <si>
    <t>다학제전문가 사례컨설팅수업이 치매안심센터 사례관리자의 서비스에 미치는 영향</t>
  </si>
  <si>
    <t>역량개발 교육과정 개발 연구 : 예비 사무관을 대상으로</t>
  </si>
  <si>
    <t>사회서비스 종사자 디지털 역량제고를 위한 교육콘텐츠 개발연구</t>
  </si>
  <si>
    <t>아동보호서비스 실천사례 분석 연구</t>
  </si>
  <si>
    <t>디지털헬스케어 교육콘텐츠 개발연구</t>
  </si>
  <si>
    <t>보건복지인재양성 종합계획 수립 기초연구</t>
  </si>
  <si>
    <t>감염병 위기대응 역량강화기반 국제협력 체계 구축 연구</t>
  </si>
  <si>
    <t>바이오헬스 교육 성과조사 및 현장수요 기반 교육체계 개발</t>
  </si>
  <si>
    <t>발달장애청년 정책소외 실태와 정책과제</t>
  </si>
  <si>
    <t>지역 의료-돌봄 연계 활성화를 위한 교육모델 개발</t>
  </si>
  <si>
    <t>한국형 위험 예방 및 안전한 실천 교육 프로그램 개발</t>
    <phoneticPr fontId="1" type="noConversion"/>
  </si>
  <si>
    <r>
      <t xml:space="preserve">통합사례관리 종결사례에 대한 질적분석 연구-수행인력관점               </t>
    </r>
    <r>
      <rPr>
        <sz val="14"/>
        <color rgb="FF000099"/>
        <rFont val="맑은 고딕"/>
        <family val="3"/>
        <charset val="129"/>
        <scheme val="minor"/>
      </rPr>
      <t xml:space="preserve"> </t>
    </r>
    <r>
      <rPr>
        <b/>
        <sz val="14"/>
        <color rgb="FF000099"/>
        <rFont val="맑은 고딕"/>
        <family val="3"/>
        <charset val="129"/>
        <scheme val="minor"/>
      </rPr>
      <t xml:space="preserve">      ※ 2022년 KOHI 연구과제 발굴 공모전 최우수작</t>
    </r>
    <phoneticPr fontId="1" type="noConversion"/>
  </si>
  <si>
    <r>
      <t xml:space="preserve">보건진료전담공무원의 역량강화를 위한 직무교육과정 고도화 연구             </t>
    </r>
    <r>
      <rPr>
        <sz val="14"/>
        <color rgb="FF000099"/>
        <rFont val="맑은 고딕"/>
        <family val="3"/>
        <charset val="129"/>
        <scheme val="minor"/>
      </rPr>
      <t xml:space="preserve"> </t>
    </r>
    <r>
      <rPr>
        <b/>
        <sz val="14"/>
        <color rgb="FF000099"/>
        <rFont val="맑은 고딕"/>
        <family val="3"/>
        <charset val="129"/>
        <scheme val="minor"/>
      </rPr>
      <t>※ 2022년 KOHI 연구과제 발굴 공모전 최우수작</t>
    </r>
    <phoneticPr fontId="1" type="noConversion"/>
  </si>
  <si>
    <t>[참고] KOHI 연도별 연구 수행현황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</si>
</sst>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99"/>
      <name val="맑은 고딕"/>
      <family val="3"/>
      <charset val="129"/>
      <scheme val="minor"/>
    </font>
    <font>
      <b/>
      <sz val="14"/>
      <color rgb="FF00009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2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4" fillId="2" borderId="11" xfId="0" applyNumberFormat="1" applyFont="1" applyFill="1" applyBorder="1" applyAlignment="1">
      <alignment horizontal="center" vertical="center" wrapText="1"/>
    </xf>
    <xf numFmtId="0" fontId="4" fillId="2" borderId="1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justify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justify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justify" vertical="center" wrapText="1"/>
    </xf>
    <xf numFmtId="3" fontId="5" fillId="0" borderId="20" xfId="0" applyNumberFormat="1" applyFont="1" applyFill="1" applyBorder="1" applyAlignment="1">
      <alignment horizontal="center" vertical="center" wrapText="1"/>
    </xf>
    <xf numFmtId="3" fontId="5" fillId="0" borderId="21" xfId="0" applyNumberFormat="1" applyFont="1" applyFill="1" applyBorder="1" applyAlignment="1">
      <alignment horizontal="justify" vertical="center" wrapText="1"/>
    </xf>
    <xf numFmtId="3" fontId="5" fillId="0" borderId="2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Fill="1" applyBorder="1" applyAlignment="1">
      <alignment horizontal="justify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3" fontId="5" fillId="0" borderId="18" xfId="0" applyNumberFormat="1" applyFont="1" applyFill="1" applyBorder="1" applyAlignment="1">
      <alignment horizontal="justify" vertical="center" wrapText="1"/>
    </xf>
    <xf numFmtId="3" fontId="7" fillId="0" borderId="20" xfId="0" applyNumberFormat="1" applyFont="1" applyFill="1" applyBorder="1" applyAlignment="1">
      <alignment horizontal="center" vertical="center" wrapText="1"/>
    </xf>
    <xf numFmtId="3" fontId="7" fillId="0" borderId="21" xfId="0" applyNumberFormat="1" applyFont="1" applyFill="1" applyBorder="1" applyAlignment="1">
      <alignment horizontal="left" vertical="center" wrapText="1"/>
    </xf>
    <xf numFmtId="3" fontId="7" fillId="0" borderId="2" xfId="0" applyNumberFormat="1" applyFont="1" applyFill="1" applyBorder="1" applyAlignment="1">
      <alignment horizontal="center" vertical="center" wrapText="1"/>
    </xf>
    <xf numFmtId="3" fontId="7" fillId="0" borderId="4" xfId="0" applyNumberFormat="1" applyFont="1" applyFill="1" applyBorder="1" applyAlignment="1">
      <alignment horizontal="left" vertical="center" wrapText="1"/>
    </xf>
    <xf numFmtId="3" fontId="7" fillId="0" borderId="17" xfId="0" applyNumberFormat="1" applyFont="1" applyFill="1" applyBorder="1" applyAlignment="1">
      <alignment horizontal="center" vertical="center" wrapText="1"/>
    </xf>
    <xf numFmtId="3" fontId="7" fillId="0" borderId="18" xfId="0" applyNumberFormat="1" applyFont="1" applyFill="1" applyBorder="1" applyAlignment="1">
      <alignment horizontal="left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9" xfId="0" applyNumberFormat="1" applyFont="1" applyFill="1" applyBorder="1">
      <alignment vertical="center"/>
    </xf>
    <xf numFmtId="3" fontId="5" fillId="0" borderId="2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>
      <alignment vertical="center"/>
    </xf>
    <xf numFmtId="3" fontId="5" fillId="0" borderId="6" xfId="0" applyNumberFormat="1" applyFont="1" applyFill="1" applyBorder="1" applyAlignment="1">
      <alignment horizontal="center" vertical="center"/>
    </xf>
    <xf numFmtId="3" fontId="5" fillId="0" borderId="7" xfId="0" applyNumberFormat="1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left" vertical="center" wrapText="1"/>
    </xf>
    <xf numFmtId="3" fontId="5" fillId="0" borderId="8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3" fontId="5" fillId="0" borderId="19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 wrapText="1"/>
    </xf>
    <xf numFmtId="3" fontId="7" fillId="0" borderId="19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3" fontId="7" fillId="0" borderId="1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9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C1"/>
    </sheetView>
  </sheetViews>
  <sheetFormatPr defaultRowHeight="16.5" x14ac:dyDescent="0.3"/>
  <cols>
    <col min="1" max="1" width="35.75" customWidth="1"/>
    <col min="2" max="2" width="19.375" style="1" customWidth="1"/>
    <col min="3" max="3" width="140" customWidth="1"/>
  </cols>
  <sheetData>
    <row r="1" spans="1:3" ht="54" x14ac:dyDescent="0.3">
      <c r="A1" s="50" t="s">
        <v>245</v>
      </c>
      <c r="B1" s="50"/>
      <c r="C1" s="50"/>
    </row>
    <row r="2" spans="1:3" ht="17.25" thickBot="1" x14ac:dyDescent="0.35"/>
    <row r="3" spans="1:3" ht="30.75" customHeight="1" thickBot="1" x14ac:dyDescent="0.35">
      <c r="A3" s="2" t="s">
        <v>0</v>
      </c>
      <c r="B3" s="3" t="s">
        <v>1</v>
      </c>
      <c r="C3" s="4" t="s">
        <v>2</v>
      </c>
    </row>
    <row r="4" spans="1:3" ht="21" customHeight="1" thickTop="1" x14ac:dyDescent="0.3">
      <c r="A4" s="57" t="str">
        <f>"2023
("&amp;COUNTA(C4:C18)&amp;"건)"
&amp;"                                  "&amp;"※ 현재 수행중으로 변동가능"</f>
        <v>2023
(15건)                                  ※ 현재 수행중으로 변동가능</v>
      </c>
      <c r="B4" s="5" t="s">
        <v>58</v>
      </c>
      <c r="C4" s="6" t="s">
        <v>230</v>
      </c>
    </row>
    <row r="5" spans="1:3" ht="21" customHeight="1" x14ac:dyDescent="0.3">
      <c r="A5" s="55"/>
      <c r="B5" s="7" t="s">
        <v>55</v>
      </c>
      <c r="C5" s="8" t="s">
        <v>231</v>
      </c>
    </row>
    <row r="6" spans="1:3" ht="21" customHeight="1" x14ac:dyDescent="0.3">
      <c r="A6" s="55"/>
      <c r="B6" s="7" t="s">
        <v>55</v>
      </c>
      <c r="C6" s="8" t="s">
        <v>243</v>
      </c>
    </row>
    <row r="7" spans="1:3" ht="21" customHeight="1" x14ac:dyDescent="0.3">
      <c r="A7" s="55"/>
      <c r="B7" s="7" t="s">
        <v>55</v>
      </c>
      <c r="C7" s="9" t="s">
        <v>242</v>
      </c>
    </row>
    <row r="8" spans="1:3" ht="21" customHeight="1" x14ac:dyDescent="0.3">
      <c r="A8" s="55"/>
      <c r="B8" s="7" t="s">
        <v>58</v>
      </c>
      <c r="C8" s="10" t="s">
        <v>232</v>
      </c>
    </row>
    <row r="9" spans="1:3" ht="21" customHeight="1" x14ac:dyDescent="0.3">
      <c r="A9" s="55"/>
      <c r="B9" s="7" t="s">
        <v>58</v>
      </c>
      <c r="C9" s="9" t="s">
        <v>233</v>
      </c>
    </row>
    <row r="10" spans="1:3" ht="21" customHeight="1" x14ac:dyDescent="0.3">
      <c r="A10" s="55"/>
      <c r="B10" s="7" t="s">
        <v>58</v>
      </c>
      <c r="C10" s="9" t="s">
        <v>234</v>
      </c>
    </row>
    <row r="11" spans="1:3" ht="21" customHeight="1" x14ac:dyDescent="0.3">
      <c r="A11" s="55"/>
      <c r="B11" s="7" t="s">
        <v>55</v>
      </c>
      <c r="C11" s="11" t="s">
        <v>244</v>
      </c>
    </row>
    <row r="12" spans="1:3" ht="21" customHeight="1" x14ac:dyDescent="0.3">
      <c r="A12" s="55"/>
      <c r="B12" s="7" t="s">
        <v>55</v>
      </c>
      <c r="C12" s="11" t="s">
        <v>235</v>
      </c>
    </row>
    <row r="13" spans="1:3" ht="21" customHeight="1" x14ac:dyDescent="0.3">
      <c r="A13" s="55"/>
      <c r="B13" s="7" t="s">
        <v>58</v>
      </c>
      <c r="C13" s="11" t="s">
        <v>236</v>
      </c>
    </row>
    <row r="14" spans="1:3" ht="21" customHeight="1" x14ac:dyDescent="0.3">
      <c r="A14" s="55"/>
      <c r="B14" s="7" t="s">
        <v>22</v>
      </c>
      <c r="C14" s="11" t="s">
        <v>237</v>
      </c>
    </row>
    <row r="15" spans="1:3" ht="21" customHeight="1" x14ac:dyDescent="0.3">
      <c r="A15" s="55"/>
      <c r="B15" s="7" t="s">
        <v>58</v>
      </c>
      <c r="C15" s="11" t="s">
        <v>238</v>
      </c>
    </row>
    <row r="16" spans="1:3" ht="21" customHeight="1" x14ac:dyDescent="0.3">
      <c r="A16" s="55"/>
      <c r="B16" s="7" t="s">
        <v>58</v>
      </c>
      <c r="C16" s="11" t="s">
        <v>239</v>
      </c>
    </row>
    <row r="17" spans="1:3" ht="21" customHeight="1" x14ac:dyDescent="0.3">
      <c r="A17" s="55"/>
      <c r="B17" s="7" t="s">
        <v>55</v>
      </c>
      <c r="C17" s="11" t="s">
        <v>240</v>
      </c>
    </row>
    <row r="18" spans="1:3" ht="21" customHeight="1" x14ac:dyDescent="0.3">
      <c r="A18" s="56"/>
      <c r="B18" s="13" t="s">
        <v>55</v>
      </c>
      <c r="C18" s="14" t="s">
        <v>241</v>
      </c>
    </row>
    <row r="19" spans="1:3" ht="21" customHeight="1" x14ac:dyDescent="0.3">
      <c r="A19" s="58" t="str">
        <f>"2022
("&amp;COUNTA(C19:C39)&amp;"건)"</f>
        <v>2022
(21건)</v>
      </c>
      <c r="B19" s="39" t="s">
        <v>3</v>
      </c>
      <c r="C19" s="40" t="s">
        <v>4</v>
      </c>
    </row>
    <row r="20" spans="1:3" ht="21" customHeight="1" x14ac:dyDescent="0.3">
      <c r="A20" s="55"/>
      <c r="B20" s="7" t="s">
        <v>3</v>
      </c>
      <c r="C20" s="8" t="s">
        <v>5</v>
      </c>
    </row>
    <row r="21" spans="1:3" ht="21" customHeight="1" x14ac:dyDescent="0.3">
      <c r="A21" s="55"/>
      <c r="B21" s="7" t="s">
        <v>3</v>
      </c>
      <c r="C21" s="8" t="s">
        <v>6</v>
      </c>
    </row>
    <row r="22" spans="1:3" ht="21" customHeight="1" x14ac:dyDescent="0.3">
      <c r="A22" s="55"/>
      <c r="B22" s="7" t="s">
        <v>7</v>
      </c>
      <c r="C22" s="9" t="s">
        <v>8</v>
      </c>
    </row>
    <row r="23" spans="1:3" ht="21" customHeight="1" x14ac:dyDescent="0.3">
      <c r="A23" s="55"/>
      <c r="B23" s="7" t="s">
        <v>9</v>
      </c>
      <c r="C23" s="10" t="s">
        <v>10</v>
      </c>
    </row>
    <row r="24" spans="1:3" ht="21" customHeight="1" x14ac:dyDescent="0.3">
      <c r="A24" s="55"/>
      <c r="B24" s="7" t="s">
        <v>9</v>
      </c>
      <c r="C24" s="9" t="s">
        <v>11</v>
      </c>
    </row>
    <row r="25" spans="1:3" ht="21" customHeight="1" x14ac:dyDescent="0.3">
      <c r="A25" s="55"/>
      <c r="B25" s="7" t="s">
        <v>9</v>
      </c>
      <c r="C25" s="9" t="s">
        <v>12</v>
      </c>
    </row>
    <row r="26" spans="1:3" ht="21" customHeight="1" x14ac:dyDescent="0.3">
      <c r="A26" s="55"/>
      <c r="B26" s="7" t="s">
        <v>13</v>
      </c>
      <c r="C26" s="11" t="s">
        <v>14</v>
      </c>
    </row>
    <row r="27" spans="1:3" ht="21" customHeight="1" x14ac:dyDescent="0.3">
      <c r="A27" s="55"/>
      <c r="B27" s="7" t="s">
        <v>13</v>
      </c>
      <c r="C27" s="11" t="s">
        <v>15</v>
      </c>
    </row>
    <row r="28" spans="1:3" ht="21" customHeight="1" x14ac:dyDescent="0.3">
      <c r="A28" s="55"/>
      <c r="B28" s="7" t="s">
        <v>13</v>
      </c>
      <c r="C28" s="11" t="s">
        <v>16</v>
      </c>
    </row>
    <row r="29" spans="1:3" ht="21" customHeight="1" x14ac:dyDescent="0.3">
      <c r="A29" s="55"/>
      <c r="B29" s="7" t="s">
        <v>13</v>
      </c>
      <c r="C29" s="11" t="s">
        <v>17</v>
      </c>
    </row>
    <row r="30" spans="1:3" ht="21" customHeight="1" x14ac:dyDescent="0.3">
      <c r="A30" s="55"/>
      <c r="B30" s="7" t="s">
        <v>13</v>
      </c>
      <c r="C30" s="11" t="s">
        <v>18</v>
      </c>
    </row>
    <row r="31" spans="1:3" ht="21" customHeight="1" x14ac:dyDescent="0.3">
      <c r="A31" s="55"/>
      <c r="B31" s="7" t="s">
        <v>19</v>
      </c>
      <c r="C31" s="11" t="s">
        <v>20</v>
      </c>
    </row>
    <row r="32" spans="1:3" ht="21" customHeight="1" x14ac:dyDescent="0.3">
      <c r="A32" s="55"/>
      <c r="B32" s="7" t="s">
        <v>19</v>
      </c>
      <c r="C32" s="11" t="s">
        <v>21</v>
      </c>
    </row>
    <row r="33" spans="1:3" ht="21" customHeight="1" x14ac:dyDescent="0.3">
      <c r="A33" s="55"/>
      <c r="B33" s="7" t="s">
        <v>9</v>
      </c>
      <c r="C33" s="12" t="s">
        <v>23</v>
      </c>
    </row>
    <row r="34" spans="1:3" ht="21" customHeight="1" x14ac:dyDescent="0.3">
      <c r="A34" s="55"/>
      <c r="B34" s="7" t="s">
        <v>13</v>
      </c>
      <c r="C34" s="12" t="s">
        <v>24</v>
      </c>
    </row>
    <row r="35" spans="1:3" ht="21" customHeight="1" x14ac:dyDescent="0.3">
      <c r="A35" s="55"/>
      <c r="B35" s="7" t="s">
        <v>13</v>
      </c>
      <c r="C35" s="12" t="s">
        <v>25</v>
      </c>
    </row>
    <row r="36" spans="1:3" ht="21" customHeight="1" x14ac:dyDescent="0.3">
      <c r="A36" s="55"/>
      <c r="B36" s="7" t="s">
        <v>13</v>
      </c>
      <c r="C36" s="12" t="s">
        <v>26</v>
      </c>
    </row>
    <row r="37" spans="1:3" ht="21" customHeight="1" x14ac:dyDescent="0.3">
      <c r="A37" s="55"/>
      <c r="B37" s="7" t="s">
        <v>27</v>
      </c>
      <c r="C37" s="12" t="s">
        <v>28</v>
      </c>
    </row>
    <row r="38" spans="1:3" ht="21" customHeight="1" x14ac:dyDescent="0.3">
      <c r="A38" s="55"/>
      <c r="B38" s="7" t="s">
        <v>13</v>
      </c>
      <c r="C38" s="12" t="s">
        <v>29</v>
      </c>
    </row>
    <row r="39" spans="1:3" ht="21" customHeight="1" x14ac:dyDescent="0.3">
      <c r="A39" s="56"/>
      <c r="B39" s="13" t="s">
        <v>13</v>
      </c>
      <c r="C39" s="14" t="s">
        <v>30</v>
      </c>
    </row>
    <row r="40" spans="1:3" ht="21" customHeight="1" x14ac:dyDescent="0.3">
      <c r="A40" s="54" t="str">
        <f>"2021
("&amp;COUNTA(C40:C57)&amp;"건)"</f>
        <v>2021
(18건)</v>
      </c>
      <c r="B40" s="15" t="s">
        <v>9</v>
      </c>
      <c r="C40" s="16" t="s">
        <v>31</v>
      </c>
    </row>
    <row r="41" spans="1:3" ht="21" customHeight="1" x14ac:dyDescent="0.3">
      <c r="A41" s="55"/>
      <c r="B41" s="7" t="s">
        <v>9</v>
      </c>
      <c r="C41" s="12" t="s">
        <v>32</v>
      </c>
    </row>
    <row r="42" spans="1:3" ht="21" customHeight="1" x14ac:dyDescent="0.3">
      <c r="A42" s="55"/>
      <c r="B42" s="7" t="s">
        <v>7</v>
      </c>
      <c r="C42" s="12" t="s">
        <v>33</v>
      </c>
    </row>
    <row r="43" spans="1:3" ht="21" customHeight="1" x14ac:dyDescent="0.3">
      <c r="A43" s="55"/>
      <c r="B43" s="7" t="s">
        <v>13</v>
      </c>
      <c r="C43" s="12" t="s">
        <v>34</v>
      </c>
    </row>
    <row r="44" spans="1:3" ht="21" customHeight="1" x14ac:dyDescent="0.3">
      <c r="A44" s="55"/>
      <c r="B44" s="7" t="s">
        <v>13</v>
      </c>
      <c r="C44" s="12" t="s">
        <v>35</v>
      </c>
    </row>
    <row r="45" spans="1:3" ht="21" customHeight="1" x14ac:dyDescent="0.3">
      <c r="A45" s="55"/>
      <c r="B45" s="7" t="s">
        <v>36</v>
      </c>
      <c r="C45" s="12" t="s">
        <v>37</v>
      </c>
    </row>
    <row r="46" spans="1:3" ht="21" customHeight="1" x14ac:dyDescent="0.3">
      <c r="A46" s="55"/>
      <c r="B46" s="7" t="s">
        <v>3</v>
      </c>
      <c r="C46" s="12" t="s">
        <v>38</v>
      </c>
    </row>
    <row r="47" spans="1:3" ht="21" customHeight="1" x14ac:dyDescent="0.3">
      <c r="A47" s="55"/>
      <c r="B47" s="7" t="s">
        <v>3</v>
      </c>
      <c r="C47" s="12" t="s">
        <v>39</v>
      </c>
    </row>
    <row r="48" spans="1:3" ht="21" customHeight="1" x14ac:dyDescent="0.3">
      <c r="A48" s="55"/>
      <c r="B48" s="7" t="s">
        <v>19</v>
      </c>
      <c r="C48" s="12" t="s">
        <v>40</v>
      </c>
    </row>
    <row r="49" spans="1:3" ht="21" customHeight="1" x14ac:dyDescent="0.3">
      <c r="A49" s="55"/>
      <c r="B49" s="7" t="s">
        <v>22</v>
      </c>
      <c r="C49" s="12" t="s">
        <v>41</v>
      </c>
    </row>
    <row r="50" spans="1:3" ht="21" customHeight="1" x14ac:dyDescent="0.3">
      <c r="A50" s="55"/>
      <c r="B50" s="7" t="s">
        <v>19</v>
      </c>
      <c r="C50" s="12" t="s">
        <v>42</v>
      </c>
    </row>
    <row r="51" spans="1:3" ht="21" customHeight="1" x14ac:dyDescent="0.3">
      <c r="A51" s="55"/>
      <c r="B51" s="7" t="s">
        <v>3</v>
      </c>
      <c r="C51" s="12" t="s">
        <v>43</v>
      </c>
    </row>
    <row r="52" spans="1:3" ht="21" customHeight="1" x14ac:dyDescent="0.3">
      <c r="A52" s="55"/>
      <c r="B52" s="7" t="s">
        <v>13</v>
      </c>
      <c r="C52" s="12" t="s">
        <v>44</v>
      </c>
    </row>
    <row r="53" spans="1:3" ht="21" customHeight="1" x14ac:dyDescent="0.3">
      <c r="A53" s="55"/>
      <c r="B53" s="7" t="s">
        <v>45</v>
      </c>
      <c r="C53" s="12" t="s">
        <v>46</v>
      </c>
    </row>
    <row r="54" spans="1:3" ht="21" customHeight="1" x14ac:dyDescent="0.3">
      <c r="A54" s="55"/>
      <c r="B54" s="7" t="s">
        <v>13</v>
      </c>
      <c r="C54" s="12" t="s">
        <v>47</v>
      </c>
    </row>
    <row r="55" spans="1:3" ht="21" customHeight="1" x14ac:dyDescent="0.3">
      <c r="A55" s="55"/>
      <c r="B55" s="7" t="s">
        <v>27</v>
      </c>
      <c r="C55" s="12" t="s">
        <v>48</v>
      </c>
    </row>
    <row r="56" spans="1:3" ht="21" customHeight="1" x14ac:dyDescent="0.3">
      <c r="A56" s="55"/>
      <c r="B56" s="7" t="s">
        <v>7</v>
      </c>
      <c r="C56" s="12" t="s">
        <v>49</v>
      </c>
    </row>
    <row r="57" spans="1:3" ht="21" customHeight="1" x14ac:dyDescent="0.3">
      <c r="A57" s="56"/>
      <c r="B57" s="13" t="s">
        <v>13</v>
      </c>
      <c r="C57" s="14" t="s">
        <v>50</v>
      </c>
    </row>
    <row r="58" spans="1:3" ht="21" customHeight="1" x14ac:dyDescent="0.3">
      <c r="A58" s="54" t="str">
        <f>"2020
("&amp;COUNTA(C58:C81)&amp;"건)"</f>
        <v>2020
(24건)</v>
      </c>
      <c r="B58" s="15" t="s">
        <v>22</v>
      </c>
      <c r="C58" s="16" t="s">
        <v>51</v>
      </c>
    </row>
    <row r="59" spans="1:3" ht="21" customHeight="1" x14ac:dyDescent="0.3">
      <c r="A59" s="55"/>
      <c r="B59" s="7" t="s">
        <v>22</v>
      </c>
      <c r="C59" s="12" t="s">
        <v>52</v>
      </c>
    </row>
    <row r="60" spans="1:3" ht="21" customHeight="1" x14ac:dyDescent="0.3">
      <c r="A60" s="55"/>
      <c r="B60" s="7" t="s">
        <v>53</v>
      </c>
      <c r="C60" s="12" t="s">
        <v>54</v>
      </c>
    </row>
    <row r="61" spans="1:3" ht="21" customHeight="1" x14ac:dyDescent="0.3">
      <c r="A61" s="55"/>
      <c r="B61" s="7" t="s">
        <v>55</v>
      </c>
      <c r="C61" s="12" t="s">
        <v>56</v>
      </c>
    </row>
    <row r="62" spans="1:3" ht="21" customHeight="1" x14ac:dyDescent="0.3">
      <c r="A62" s="55"/>
      <c r="B62" s="7" t="s">
        <v>55</v>
      </c>
      <c r="C62" s="12" t="s">
        <v>57</v>
      </c>
    </row>
    <row r="63" spans="1:3" ht="21" customHeight="1" x14ac:dyDescent="0.3">
      <c r="A63" s="55"/>
      <c r="B63" s="7" t="s">
        <v>58</v>
      </c>
      <c r="C63" s="12" t="s">
        <v>59</v>
      </c>
    </row>
    <row r="64" spans="1:3" ht="21" customHeight="1" x14ac:dyDescent="0.3">
      <c r="A64" s="55"/>
      <c r="B64" s="7" t="s">
        <v>58</v>
      </c>
      <c r="C64" s="12" t="s">
        <v>60</v>
      </c>
    </row>
    <row r="65" spans="1:3" ht="21" customHeight="1" x14ac:dyDescent="0.3">
      <c r="A65" s="55"/>
      <c r="B65" s="7" t="s">
        <v>58</v>
      </c>
      <c r="C65" s="12" t="s">
        <v>61</v>
      </c>
    </row>
    <row r="66" spans="1:3" ht="21" customHeight="1" x14ac:dyDescent="0.3">
      <c r="A66" s="55"/>
      <c r="B66" s="7" t="s">
        <v>13</v>
      </c>
      <c r="C66" s="12" t="s">
        <v>63</v>
      </c>
    </row>
    <row r="67" spans="1:3" ht="21" customHeight="1" x14ac:dyDescent="0.3">
      <c r="A67" s="55"/>
      <c r="B67" s="7" t="s">
        <v>13</v>
      </c>
      <c r="C67" s="12" t="s">
        <v>64</v>
      </c>
    </row>
    <row r="68" spans="1:3" ht="21" customHeight="1" x14ac:dyDescent="0.3">
      <c r="A68" s="55"/>
      <c r="B68" s="7" t="s">
        <v>22</v>
      </c>
      <c r="C68" s="12" t="s">
        <v>65</v>
      </c>
    </row>
    <row r="69" spans="1:3" ht="21" customHeight="1" x14ac:dyDescent="0.3">
      <c r="A69" s="55"/>
      <c r="B69" s="7" t="s">
        <v>58</v>
      </c>
      <c r="C69" s="12" t="s">
        <v>66</v>
      </c>
    </row>
    <row r="70" spans="1:3" ht="21" customHeight="1" x14ac:dyDescent="0.3">
      <c r="A70" s="55"/>
      <c r="B70" s="7" t="s">
        <v>13</v>
      </c>
      <c r="C70" s="12" t="s">
        <v>67</v>
      </c>
    </row>
    <row r="71" spans="1:3" ht="21" customHeight="1" x14ac:dyDescent="0.3">
      <c r="A71" s="55"/>
      <c r="B71" s="7" t="s">
        <v>58</v>
      </c>
      <c r="C71" s="12" t="s">
        <v>68</v>
      </c>
    </row>
    <row r="72" spans="1:3" ht="21" customHeight="1" x14ac:dyDescent="0.3">
      <c r="A72" s="55"/>
      <c r="B72" s="7" t="s">
        <v>13</v>
      </c>
      <c r="C72" s="12" t="s">
        <v>69</v>
      </c>
    </row>
    <row r="73" spans="1:3" ht="21" customHeight="1" x14ac:dyDescent="0.3">
      <c r="A73" s="55"/>
      <c r="B73" s="7" t="s">
        <v>70</v>
      </c>
      <c r="C73" s="12" t="s">
        <v>71</v>
      </c>
    </row>
    <row r="74" spans="1:3" ht="21" customHeight="1" x14ac:dyDescent="0.3">
      <c r="A74" s="55"/>
      <c r="B74" s="7" t="s">
        <v>58</v>
      </c>
      <c r="C74" s="12" t="s">
        <v>72</v>
      </c>
    </row>
    <row r="75" spans="1:3" ht="21" customHeight="1" x14ac:dyDescent="0.3">
      <c r="A75" s="55"/>
      <c r="B75" s="7" t="s">
        <v>73</v>
      </c>
      <c r="C75" s="12" t="s">
        <v>74</v>
      </c>
    </row>
    <row r="76" spans="1:3" ht="21" customHeight="1" x14ac:dyDescent="0.3">
      <c r="A76" s="55"/>
      <c r="B76" s="7" t="s">
        <v>55</v>
      </c>
      <c r="C76" s="12" t="s">
        <v>75</v>
      </c>
    </row>
    <row r="77" spans="1:3" ht="21" customHeight="1" x14ac:dyDescent="0.3">
      <c r="A77" s="55"/>
      <c r="B77" s="7" t="s">
        <v>55</v>
      </c>
      <c r="C77" s="12" t="s">
        <v>76</v>
      </c>
    </row>
    <row r="78" spans="1:3" ht="21" customHeight="1" x14ac:dyDescent="0.3">
      <c r="A78" s="55"/>
      <c r="B78" s="7" t="s">
        <v>55</v>
      </c>
      <c r="C78" s="12" t="s">
        <v>77</v>
      </c>
    </row>
    <row r="79" spans="1:3" ht="21" customHeight="1" x14ac:dyDescent="0.3">
      <c r="A79" s="55"/>
      <c r="B79" s="7" t="s">
        <v>58</v>
      </c>
      <c r="C79" s="12" t="s">
        <v>78</v>
      </c>
    </row>
    <row r="80" spans="1:3" ht="21" customHeight="1" x14ac:dyDescent="0.3">
      <c r="A80" s="55"/>
      <c r="B80" s="7" t="s">
        <v>55</v>
      </c>
      <c r="C80" s="12" t="s">
        <v>79</v>
      </c>
    </row>
    <row r="81" spans="1:3" ht="21" customHeight="1" x14ac:dyDescent="0.3">
      <c r="A81" s="56"/>
      <c r="B81" s="13" t="s">
        <v>13</v>
      </c>
      <c r="C81" s="14" t="s">
        <v>80</v>
      </c>
    </row>
    <row r="82" spans="1:3" ht="21" customHeight="1" x14ac:dyDescent="0.3">
      <c r="A82" s="51" t="str">
        <f>"2019
("&amp;COUNTA(C82:C105)&amp;"건)"</f>
        <v>2019
(24건)</v>
      </c>
      <c r="B82" s="15" t="s">
        <v>55</v>
      </c>
      <c r="C82" s="16" t="s">
        <v>81</v>
      </c>
    </row>
    <row r="83" spans="1:3" ht="21" customHeight="1" x14ac:dyDescent="0.3">
      <c r="A83" s="52"/>
      <c r="B83" s="7" t="s">
        <v>55</v>
      </c>
      <c r="C83" s="12" t="s">
        <v>217</v>
      </c>
    </row>
    <row r="84" spans="1:3" ht="21" customHeight="1" x14ac:dyDescent="0.3">
      <c r="A84" s="52"/>
      <c r="B84" s="7" t="s">
        <v>55</v>
      </c>
      <c r="C84" s="12" t="s">
        <v>82</v>
      </c>
    </row>
    <row r="85" spans="1:3" ht="21" customHeight="1" x14ac:dyDescent="0.3">
      <c r="A85" s="52"/>
      <c r="B85" s="7" t="s">
        <v>55</v>
      </c>
      <c r="C85" s="12" t="s">
        <v>83</v>
      </c>
    </row>
    <row r="86" spans="1:3" ht="21" customHeight="1" x14ac:dyDescent="0.3">
      <c r="A86" s="52"/>
      <c r="B86" s="7" t="s">
        <v>55</v>
      </c>
      <c r="C86" s="12" t="s">
        <v>84</v>
      </c>
    </row>
    <row r="87" spans="1:3" ht="21" customHeight="1" x14ac:dyDescent="0.3">
      <c r="A87" s="52"/>
      <c r="B87" s="7" t="s">
        <v>53</v>
      </c>
      <c r="C87" s="12" t="s">
        <v>85</v>
      </c>
    </row>
    <row r="88" spans="1:3" ht="21" customHeight="1" x14ac:dyDescent="0.3">
      <c r="A88" s="52"/>
      <c r="B88" s="7" t="s">
        <v>58</v>
      </c>
      <c r="C88" s="12" t="s">
        <v>86</v>
      </c>
    </row>
    <row r="89" spans="1:3" ht="21" customHeight="1" x14ac:dyDescent="0.3">
      <c r="A89" s="52"/>
      <c r="B89" s="7" t="s">
        <v>58</v>
      </c>
      <c r="C89" s="12" t="s">
        <v>87</v>
      </c>
    </row>
    <row r="90" spans="1:3" ht="21" customHeight="1" x14ac:dyDescent="0.3">
      <c r="A90" s="52"/>
      <c r="B90" s="7" t="s">
        <v>58</v>
      </c>
      <c r="C90" s="12" t="s">
        <v>88</v>
      </c>
    </row>
    <row r="91" spans="1:3" ht="21" customHeight="1" x14ac:dyDescent="0.3">
      <c r="A91" s="52"/>
      <c r="B91" s="7" t="s">
        <v>58</v>
      </c>
      <c r="C91" s="12" t="s">
        <v>89</v>
      </c>
    </row>
    <row r="92" spans="1:3" ht="21" customHeight="1" x14ac:dyDescent="0.3">
      <c r="A92" s="52"/>
      <c r="B92" s="7" t="s">
        <v>55</v>
      </c>
      <c r="C92" s="12" t="s">
        <v>90</v>
      </c>
    </row>
    <row r="93" spans="1:3" ht="21" customHeight="1" x14ac:dyDescent="0.3">
      <c r="A93" s="52"/>
      <c r="B93" s="7" t="s">
        <v>91</v>
      </c>
      <c r="C93" s="12" t="s">
        <v>92</v>
      </c>
    </row>
    <row r="94" spans="1:3" ht="21" customHeight="1" x14ac:dyDescent="0.3">
      <c r="A94" s="52"/>
      <c r="B94" s="7" t="s">
        <v>58</v>
      </c>
      <c r="C94" s="12" t="s">
        <v>93</v>
      </c>
    </row>
    <row r="95" spans="1:3" ht="21" customHeight="1" x14ac:dyDescent="0.3">
      <c r="A95" s="52"/>
      <c r="B95" s="7" t="s">
        <v>13</v>
      </c>
      <c r="C95" s="12" t="s">
        <v>94</v>
      </c>
    </row>
    <row r="96" spans="1:3" ht="21" customHeight="1" x14ac:dyDescent="0.3">
      <c r="A96" s="52"/>
      <c r="B96" s="7" t="s">
        <v>62</v>
      </c>
      <c r="C96" s="12" t="s">
        <v>95</v>
      </c>
    </row>
    <row r="97" spans="1:3" ht="21" customHeight="1" x14ac:dyDescent="0.3">
      <c r="A97" s="52"/>
      <c r="B97" s="7" t="s">
        <v>13</v>
      </c>
      <c r="C97" s="12" t="s">
        <v>96</v>
      </c>
    </row>
    <row r="98" spans="1:3" ht="21" customHeight="1" x14ac:dyDescent="0.3">
      <c r="A98" s="52"/>
      <c r="B98" s="17" t="s">
        <v>62</v>
      </c>
      <c r="C98" s="18" t="s">
        <v>97</v>
      </c>
    </row>
    <row r="99" spans="1:3" ht="21" customHeight="1" x14ac:dyDescent="0.3">
      <c r="A99" s="52"/>
      <c r="B99" s="17" t="s">
        <v>55</v>
      </c>
      <c r="C99" s="18" t="s">
        <v>98</v>
      </c>
    </row>
    <row r="100" spans="1:3" ht="21" customHeight="1" x14ac:dyDescent="0.3">
      <c r="A100" s="52"/>
      <c r="B100" s="17" t="s">
        <v>55</v>
      </c>
      <c r="C100" s="18" t="s">
        <v>99</v>
      </c>
    </row>
    <row r="101" spans="1:3" ht="21" customHeight="1" x14ac:dyDescent="0.3">
      <c r="A101" s="52"/>
      <c r="B101" s="7" t="s">
        <v>55</v>
      </c>
      <c r="C101" s="12" t="s">
        <v>100</v>
      </c>
    </row>
    <row r="102" spans="1:3" ht="21" customHeight="1" x14ac:dyDescent="0.3">
      <c r="A102" s="52"/>
      <c r="B102" s="7" t="s">
        <v>55</v>
      </c>
      <c r="C102" s="12" t="s">
        <v>101</v>
      </c>
    </row>
    <row r="103" spans="1:3" ht="21" customHeight="1" x14ac:dyDescent="0.3">
      <c r="A103" s="52"/>
      <c r="B103" s="7" t="s">
        <v>58</v>
      </c>
      <c r="C103" s="12" t="s">
        <v>102</v>
      </c>
    </row>
    <row r="104" spans="1:3" ht="21" customHeight="1" x14ac:dyDescent="0.3">
      <c r="A104" s="52"/>
      <c r="B104" s="7" t="s">
        <v>55</v>
      </c>
      <c r="C104" s="12" t="s">
        <v>103</v>
      </c>
    </row>
    <row r="105" spans="1:3" ht="21" customHeight="1" x14ac:dyDescent="0.3">
      <c r="A105" s="53"/>
      <c r="B105" s="13" t="s">
        <v>55</v>
      </c>
      <c r="C105" s="14" t="s">
        <v>104</v>
      </c>
    </row>
    <row r="106" spans="1:3" ht="21" customHeight="1" x14ac:dyDescent="0.3">
      <c r="A106" s="51" t="str">
        <f>"2018
("&amp;COUNTA(C106:C123)&amp;"건)"</f>
        <v>2018
(18건)</v>
      </c>
      <c r="B106" s="15" t="s">
        <v>55</v>
      </c>
      <c r="C106" s="16" t="s">
        <v>105</v>
      </c>
    </row>
    <row r="107" spans="1:3" ht="21" customHeight="1" x14ac:dyDescent="0.3">
      <c r="A107" s="52"/>
      <c r="B107" s="7" t="s">
        <v>55</v>
      </c>
      <c r="C107" s="12" t="s">
        <v>106</v>
      </c>
    </row>
    <row r="108" spans="1:3" ht="21" customHeight="1" x14ac:dyDescent="0.3">
      <c r="A108" s="52"/>
      <c r="B108" s="7" t="s">
        <v>58</v>
      </c>
      <c r="C108" s="12" t="s">
        <v>107</v>
      </c>
    </row>
    <row r="109" spans="1:3" ht="21" customHeight="1" x14ac:dyDescent="0.3">
      <c r="A109" s="52"/>
      <c r="B109" s="7" t="s">
        <v>58</v>
      </c>
      <c r="C109" s="12" t="s">
        <v>108</v>
      </c>
    </row>
    <row r="110" spans="1:3" ht="21" customHeight="1" x14ac:dyDescent="0.3">
      <c r="A110" s="52"/>
      <c r="B110" s="7" t="s">
        <v>55</v>
      </c>
      <c r="C110" s="12" t="s">
        <v>109</v>
      </c>
    </row>
    <row r="111" spans="1:3" ht="21" customHeight="1" x14ac:dyDescent="0.3">
      <c r="A111" s="52"/>
      <c r="B111" s="7" t="s">
        <v>58</v>
      </c>
      <c r="C111" s="12" t="s">
        <v>110</v>
      </c>
    </row>
    <row r="112" spans="1:3" ht="21" customHeight="1" x14ac:dyDescent="0.3">
      <c r="A112" s="52"/>
      <c r="B112" s="7" t="s">
        <v>58</v>
      </c>
      <c r="C112" s="12" t="s">
        <v>111</v>
      </c>
    </row>
    <row r="113" spans="1:3" ht="21" customHeight="1" x14ac:dyDescent="0.3">
      <c r="A113" s="52"/>
      <c r="B113" s="7" t="s">
        <v>53</v>
      </c>
      <c r="C113" s="12" t="s">
        <v>112</v>
      </c>
    </row>
    <row r="114" spans="1:3" ht="21" customHeight="1" x14ac:dyDescent="0.3">
      <c r="A114" s="52"/>
      <c r="B114" s="7" t="s">
        <v>55</v>
      </c>
      <c r="C114" s="12" t="s">
        <v>113</v>
      </c>
    </row>
    <row r="115" spans="1:3" ht="21" customHeight="1" x14ac:dyDescent="0.3">
      <c r="A115" s="52"/>
      <c r="B115" s="7" t="s">
        <v>58</v>
      </c>
      <c r="C115" s="12" t="s">
        <v>114</v>
      </c>
    </row>
    <row r="116" spans="1:3" ht="21" customHeight="1" x14ac:dyDescent="0.3">
      <c r="A116" s="52"/>
      <c r="B116" s="7" t="s">
        <v>58</v>
      </c>
      <c r="C116" s="12" t="s">
        <v>115</v>
      </c>
    </row>
    <row r="117" spans="1:3" ht="21" customHeight="1" x14ac:dyDescent="0.3">
      <c r="A117" s="52"/>
      <c r="B117" s="7" t="s">
        <v>58</v>
      </c>
      <c r="C117" s="12" t="s">
        <v>116</v>
      </c>
    </row>
    <row r="118" spans="1:3" ht="21" customHeight="1" x14ac:dyDescent="0.3">
      <c r="A118" s="52"/>
      <c r="B118" s="17" t="s">
        <v>58</v>
      </c>
      <c r="C118" s="18" t="s">
        <v>117</v>
      </c>
    </row>
    <row r="119" spans="1:3" ht="21" customHeight="1" x14ac:dyDescent="0.3">
      <c r="A119" s="52"/>
      <c r="B119" s="17" t="s">
        <v>55</v>
      </c>
      <c r="C119" s="18" t="s">
        <v>118</v>
      </c>
    </row>
    <row r="120" spans="1:3" ht="21" customHeight="1" x14ac:dyDescent="0.3">
      <c r="A120" s="52"/>
      <c r="B120" s="7" t="s">
        <v>55</v>
      </c>
      <c r="C120" s="12" t="s">
        <v>119</v>
      </c>
    </row>
    <row r="121" spans="1:3" ht="21" customHeight="1" x14ac:dyDescent="0.3">
      <c r="A121" s="52"/>
      <c r="B121" s="7" t="s">
        <v>58</v>
      </c>
      <c r="C121" s="12" t="s">
        <v>120</v>
      </c>
    </row>
    <row r="122" spans="1:3" ht="21" customHeight="1" x14ac:dyDescent="0.3">
      <c r="A122" s="52"/>
      <c r="B122" s="7" t="s">
        <v>55</v>
      </c>
      <c r="C122" s="12" t="s">
        <v>121</v>
      </c>
    </row>
    <row r="123" spans="1:3" ht="21" customHeight="1" x14ac:dyDescent="0.3">
      <c r="A123" s="53"/>
      <c r="B123" s="13" t="s">
        <v>55</v>
      </c>
      <c r="C123" s="14" t="s">
        <v>122</v>
      </c>
    </row>
    <row r="124" spans="1:3" ht="21" customHeight="1" x14ac:dyDescent="0.3">
      <c r="A124" s="51" t="str">
        <f>"2017
("&amp;COUNTA(C124:C140)&amp;"건)"</f>
        <v>2017
(17건)</v>
      </c>
      <c r="B124" s="15" t="s">
        <v>58</v>
      </c>
      <c r="C124" s="16" t="s">
        <v>123</v>
      </c>
    </row>
    <row r="125" spans="1:3" ht="21" customHeight="1" x14ac:dyDescent="0.3">
      <c r="A125" s="52"/>
      <c r="B125" s="7" t="s">
        <v>58</v>
      </c>
      <c r="C125" s="12" t="s">
        <v>124</v>
      </c>
    </row>
    <row r="126" spans="1:3" ht="21" customHeight="1" x14ac:dyDescent="0.3">
      <c r="A126" s="52"/>
      <c r="B126" s="7" t="s">
        <v>55</v>
      </c>
      <c r="C126" s="12" t="s">
        <v>125</v>
      </c>
    </row>
    <row r="127" spans="1:3" ht="21" customHeight="1" x14ac:dyDescent="0.3">
      <c r="A127" s="52"/>
      <c r="B127" s="7" t="s">
        <v>55</v>
      </c>
      <c r="C127" s="12" t="s">
        <v>126</v>
      </c>
    </row>
    <row r="128" spans="1:3" ht="21" customHeight="1" x14ac:dyDescent="0.3">
      <c r="A128" s="52"/>
      <c r="B128" s="7" t="s">
        <v>53</v>
      </c>
      <c r="C128" s="12" t="s">
        <v>127</v>
      </c>
    </row>
    <row r="129" spans="1:3" ht="21" customHeight="1" x14ac:dyDescent="0.3">
      <c r="A129" s="52"/>
      <c r="B129" s="7" t="s">
        <v>53</v>
      </c>
      <c r="C129" s="12" t="s">
        <v>128</v>
      </c>
    </row>
    <row r="130" spans="1:3" ht="21" customHeight="1" x14ac:dyDescent="0.3">
      <c r="A130" s="52"/>
      <c r="B130" s="7" t="s">
        <v>53</v>
      </c>
      <c r="C130" s="12" t="s">
        <v>129</v>
      </c>
    </row>
    <row r="131" spans="1:3" ht="21" customHeight="1" x14ac:dyDescent="0.3">
      <c r="A131" s="52"/>
      <c r="B131" s="7" t="s">
        <v>13</v>
      </c>
      <c r="C131" s="12" t="s">
        <v>130</v>
      </c>
    </row>
    <row r="132" spans="1:3" ht="21" customHeight="1" x14ac:dyDescent="0.3">
      <c r="A132" s="52"/>
      <c r="B132" s="7" t="s">
        <v>131</v>
      </c>
      <c r="C132" s="12" t="s">
        <v>132</v>
      </c>
    </row>
    <row r="133" spans="1:3" ht="21" customHeight="1" x14ac:dyDescent="0.3">
      <c r="A133" s="52"/>
      <c r="B133" s="7" t="s">
        <v>9</v>
      </c>
      <c r="C133" s="12" t="s">
        <v>133</v>
      </c>
    </row>
    <row r="134" spans="1:3" ht="21" customHeight="1" x14ac:dyDescent="0.3">
      <c r="A134" s="52"/>
      <c r="B134" s="7" t="s">
        <v>9</v>
      </c>
      <c r="C134" s="12" t="s">
        <v>134</v>
      </c>
    </row>
    <row r="135" spans="1:3" ht="21" customHeight="1" x14ac:dyDescent="0.3">
      <c r="A135" s="52"/>
      <c r="B135" s="17" t="s">
        <v>62</v>
      </c>
      <c r="C135" s="18" t="s">
        <v>135</v>
      </c>
    </row>
    <row r="136" spans="1:3" ht="21" customHeight="1" x14ac:dyDescent="0.3">
      <c r="A136" s="52"/>
      <c r="B136" s="17" t="s">
        <v>62</v>
      </c>
      <c r="C136" s="18" t="s">
        <v>136</v>
      </c>
    </row>
    <row r="137" spans="1:3" ht="21" customHeight="1" x14ac:dyDescent="0.3">
      <c r="A137" s="52"/>
      <c r="B137" s="17" t="s">
        <v>9</v>
      </c>
      <c r="C137" s="18" t="s">
        <v>137</v>
      </c>
    </row>
    <row r="138" spans="1:3" ht="21" customHeight="1" x14ac:dyDescent="0.3">
      <c r="A138" s="52"/>
      <c r="B138" s="17" t="s">
        <v>138</v>
      </c>
      <c r="C138" s="18" t="s">
        <v>140</v>
      </c>
    </row>
    <row r="139" spans="1:3" ht="21" customHeight="1" x14ac:dyDescent="0.3">
      <c r="A139" s="52"/>
      <c r="B139" s="7" t="s">
        <v>13</v>
      </c>
      <c r="C139" s="12" t="s">
        <v>141</v>
      </c>
    </row>
    <row r="140" spans="1:3" ht="21" customHeight="1" x14ac:dyDescent="0.3">
      <c r="A140" s="53"/>
      <c r="B140" s="13" t="s">
        <v>218</v>
      </c>
      <c r="C140" s="14" t="s">
        <v>142</v>
      </c>
    </row>
    <row r="141" spans="1:3" ht="21" customHeight="1" x14ac:dyDescent="0.3">
      <c r="A141" s="51" t="str">
        <f>"2016
("&amp;COUNTA(C141:C155)&amp;"건)"</f>
        <v>2016
(15건)</v>
      </c>
      <c r="B141" s="15" t="s">
        <v>55</v>
      </c>
      <c r="C141" s="16" t="s">
        <v>143</v>
      </c>
    </row>
    <row r="142" spans="1:3" ht="21" customHeight="1" x14ac:dyDescent="0.3">
      <c r="A142" s="52"/>
      <c r="B142" s="7" t="s">
        <v>58</v>
      </c>
      <c r="C142" s="12" t="s">
        <v>144</v>
      </c>
    </row>
    <row r="143" spans="1:3" ht="21" customHeight="1" x14ac:dyDescent="0.3">
      <c r="A143" s="52"/>
      <c r="B143" s="7" t="s">
        <v>55</v>
      </c>
      <c r="C143" s="12" t="s">
        <v>145</v>
      </c>
    </row>
    <row r="144" spans="1:3" ht="21" customHeight="1" x14ac:dyDescent="0.3">
      <c r="A144" s="52"/>
      <c r="B144" s="7" t="s">
        <v>146</v>
      </c>
      <c r="C144" s="12" t="s">
        <v>147</v>
      </c>
    </row>
    <row r="145" spans="1:3" ht="21" customHeight="1" x14ac:dyDescent="0.3">
      <c r="A145" s="52"/>
      <c r="B145" s="7" t="s">
        <v>22</v>
      </c>
      <c r="C145" s="12" t="s">
        <v>148</v>
      </c>
    </row>
    <row r="146" spans="1:3" ht="21" customHeight="1" x14ac:dyDescent="0.3">
      <c r="A146" s="52"/>
      <c r="B146" s="7" t="s">
        <v>58</v>
      </c>
      <c r="C146" s="12" t="s">
        <v>149</v>
      </c>
    </row>
    <row r="147" spans="1:3" ht="21" customHeight="1" x14ac:dyDescent="0.3">
      <c r="A147" s="52"/>
      <c r="B147" s="7" t="s">
        <v>58</v>
      </c>
      <c r="C147" s="12" t="s">
        <v>150</v>
      </c>
    </row>
    <row r="148" spans="1:3" ht="21" customHeight="1" x14ac:dyDescent="0.3">
      <c r="A148" s="52"/>
      <c r="B148" s="7" t="s">
        <v>58</v>
      </c>
      <c r="C148" s="12" t="s">
        <v>151</v>
      </c>
    </row>
    <row r="149" spans="1:3" ht="21" customHeight="1" x14ac:dyDescent="0.3">
      <c r="A149" s="52"/>
      <c r="B149" s="7" t="s">
        <v>58</v>
      </c>
      <c r="C149" s="12" t="s">
        <v>152</v>
      </c>
    </row>
    <row r="150" spans="1:3" ht="21" customHeight="1" x14ac:dyDescent="0.3">
      <c r="A150" s="52"/>
      <c r="B150" s="7" t="s">
        <v>58</v>
      </c>
      <c r="C150" s="12" t="s">
        <v>153</v>
      </c>
    </row>
    <row r="151" spans="1:3" ht="21" customHeight="1" x14ac:dyDescent="0.3">
      <c r="A151" s="52"/>
      <c r="B151" s="7" t="s">
        <v>219</v>
      </c>
      <c r="C151" s="12" t="s">
        <v>154</v>
      </c>
    </row>
    <row r="152" spans="1:3" ht="21" customHeight="1" x14ac:dyDescent="0.3">
      <c r="A152" s="52"/>
      <c r="B152" s="7" t="s">
        <v>220</v>
      </c>
      <c r="C152" s="12" t="s">
        <v>155</v>
      </c>
    </row>
    <row r="153" spans="1:3" ht="21" customHeight="1" x14ac:dyDescent="0.3">
      <c r="A153" s="52"/>
      <c r="B153" s="7" t="s">
        <v>55</v>
      </c>
      <c r="C153" s="12" t="s">
        <v>156</v>
      </c>
    </row>
    <row r="154" spans="1:3" ht="21" customHeight="1" x14ac:dyDescent="0.3">
      <c r="A154" s="52"/>
      <c r="B154" s="7" t="s">
        <v>55</v>
      </c>
      <c r="C154" s="12" t="s">
        <v>157</v>
      </c>
    </row>
    <row r="155" spans="1:3" ht="21" customHeight="1" x14ac:dyDescent="0.3">
      <c r="A155" s="53"/>
      <c r="B155" s="13" t="s">
        <v>55</v>
      </c>
      <c r="C155" s="14" t="s">
        <v>158</v>
      </c>
    </row>
    <row r="156" spans="1:3" ht="21" customHeight="1" x14ac:dyDescent="0.3">
      <c r="A156" s="54" t="str">
        <f>"2015
("&amp;COUNTA(C156:C168)&amp;"건)"</f>
        <v>2015
(13건)</v>
      </c>
      <c r="B156" s="15" t="s">
        <v>53</v>
      </c>
      <c r="C156" s="16" t="s">
        <v>159</v>
      </c>
    </row>
    <row r="157" spans="1:3" ht="21" customHeight="1" x14ac:dyDescent="0.3">
      <c r="A157" s="55"/>
      <c r="B157" s="7" t="s">
        <v>58</v>
      </c>
      <c r="C157" s="12" t="s">
        <v>160</v>
      </c>
    </row>
    <row r="158" spans="1:3" ht="21" customHeight="1" x14ac:dyDescent="0.3">
      <c r="A158" s="55"/>
      <c r="B158" s="7" t="s">
        <v>55</v>
      </c>
      <c r="C158" s="12" t="s">
        <v>161</v>
      </c>
    </row>
    <row r="159" spans="1:3" ht="21" customHeight="1" x14ac:dyDescent="0.3">
      <c r="A159" s="55"/>
      <c r="B159" s="7" t="s">
        <v>55</v>
      </c>
      <c r="C159" s="12" t="s">
        <v>162</v>
      </c>
    </row>
    <row r="160" spans="1:3" ht="21" customHeight="1" x14ac:dyDescent="0.3">
      <c r="A160" s="55"/>
      <c r="B160" s="7" t="s">
        <v>53</v>
      </c>
      <c r="C160" s="12" t="s">
        <v>163</v>
      </c>
    </row>
    <row r="161" spans="1:3" ht="21" customHeight="1" x14ac:dyDescent="0.3">
      <c r="A161" s="55"/>
      <c r="B161" s="7" t="s">
        <v>53</v>
      </c>
      <c r="C161" s="12" t="s">
        <v>164</v>
      </c>
    </row>
    <row r="162" spans="1:3" ht="21" customHeight="1" x14ac:dyDescent="0.3">
      <c r="A162" s="55"/>
      <c r="B162" s="7" t="s">
        <v>58</v>
      </c>
      <c r="C162" s="12" t="s">
        <v>165</v>
      </c>
    </row>
    <row r="163" spans="1:3" ht="21" customHeight="1" x14ac:dyDescent="0.3">
      <c r="A163" s="55"/>
      <c r="B163" s="7" t="s">
        <v>55</v>
      </c>
      <c r="C163" s="12" t="s">
        <v>166</v>
      </c>
    </row>
    <row r="164" spans="1:3" ht="21" customHeight="1" x14ac:dyDescent="0.3">
      <c r="A164" s="55"/>
      <c r="B164" s="7" t="s">
        <v>167</v>
      </c>
      <c r="C164" s="12" t="s">
        <v>168</v>
      </c>
    </row>
    <row r="165" spans="1:3" ht="21" customHeight="1" x14ac:dyDescent="0.3">
      <c r="A165" s="55"/>
      <c r="B165" s="7" t="s">
        <v>167</v>
      </c>
      <c r="C165" s="12" t="s">
        <v>169</v>
      </c>
    </row>
    <row r="166" spans="1:3" ht="21" customHeight="1" x14ac:dyDescent="0.3">
      <c r="A166" s="55"/>
      <c r="B166" s="7" t="s">
        <v>167</v>
      </c>
      <c r="C166" s="12" t="s">
        <v>170</v>
      </c>
    </row>
    <row r="167" spans="1:3" ht="21" customHeight="1" x14ac:dyDescent="0.3">
      <c r="A167" s="55"/>
      <c r="B167" s="7" t="s">
        <v>13</v>
      </c>
      <c r="C167" s="12" t="s">
        <v>171</v>
      </c>
    </row>
    <row r="168" spans="1:3" ht="21" customHeight="1" x14ac:dyDescent="0.3">
      <c r="A168" s="56"/>
      <c r="B168" s="19" t="s">
        <v>139</v>
      </c>
      <c r="C168" s="20" t="s">
        <v>172</v>
      </c>
    </row>
    <row r="169" spans="1:3" ht="21" customHeight="1" x14ac:dyDescent="0.3">
      <c r="A169" s="44" t="s">
        <v>173</v>
      </c>
      <c r="B169" s="21" t="s">
        <v>55</v>
      </c>
      <c r="C169" s="22" t="s">
        <v>174</v>
      </c>
    </row>
    <row r="170" spans="1:3" ht="21" customHeight="1" x14ac:dyDescent="0.3">
      <c r="A170" s="45"/>
      <c r="B170" s="23" t="s">
        <v>55</v>
      </c>
      <c r="C170" s="24" t="s">
        <v>175</v>
      </c>
    </row>
    <row r="171" spans="1:3" ht="21" customHeight="1" x14ac:dyDescent="0.3">
      <c r="A171" s="45"/>
      <c r="B171" s="23" t="s">
        <v>55</v>
      </c>
      <c r="C171" s="24" t="s">
        <v>176</v>
      </c>
    </row>
    <row r="172" spans="1:3" ht="21" customHeight="1" x14ac:dyDescent="0.3">
      <c r="A172" s="45"/>
      <c r="B172" s="23" t="s">
        <v>53</v>
      </c>
      <c r="C172" s="24" t="s">
        <v>177</v>
      </c>
    </row>
    <row r="173" spans="1:3" ht="21" customHeight="1" x14ac:dyDescent="0.3">
      <c r="A173" s="45"/>
      <c r="B173" s="23" t="s">
        <v>53</v>
      </c>
      <c r="C173" s="24" t="s">
        <v>178</v>
      </c>
    </row>
    <row r="174" spans="1:3" ht="21" customHeight="1" x14ac:dyDescent="0.3">
      <c r="A174" s="45"/>
      <c r="B174" s="23" t="s">
        <v>53</v>
      </c>
      <c r="C174" s="24" t="s">
        <v>179</v>
      </c>
    </row>
    <row r="175" spans="1:3" ht="21" customHeight="1" x14ac:dyDescent="0.3">
      <c r="A175" s="45"/>
      <c r="B175" s="23" t="s">
        <v>53</v>
      </c>
      <c r="C175" s="24" t="s">
        <v>180</v>
      </c>
    </row>
    <row r="176" spans="1:3" ht="21" customHeight="1" x14ac:dyDescent="0.3">
      <c r="A176" s="45"/>
      <c r="B176" s="23" t="s">
        <v>53</v>
      </c>
      <c r="C176" s="24" t="s">
        <v>181</v>
      </c>
    </row>
    <row r="177" spans="1:3" ht="21" customHeight="1" x14ac:dyDescent="0.3">
      <c r="A177" s="45"/>
      <c r="B177" s="23" t="s">
        <v>53</v>
      </c>
      <c r="C177" s="24" t="s">
        <v>182</v>
      </c>
    </row>
    <row r="178" spans="1:3" ht="21" customHeight="1" x14ac:dyDescent="0.3">
      <c r="A178" s="45"/>
      <c r="B178" s="23" t="s">
        <v>58</v>
      </c>
      <c r="C178" s="24" t="s">
        <v>183</v>
      </c>
    </row>
    <row r="179" spans="1:3" ht="21" customHeight="1" x14ac:dyDescent="0.3">
      <c r="A179" s="45"/>
      <c r="B179" s="23" t="s">
        <v>55</v>
      </c>
      <c r="C179" s="24" t="s">
        <v>184</v>
      </c>
    </row>
    <row r="180" spans="1:3" ht="21" customHeight="1" x14ac:dyDescent="0.3">
      <c r="A180" s="45"/>
      <c r="B180" s="23" t="s">
        <v>58</v>
      </c>
      <c r="C180" s="24" t="s">
        <v>185</v>
      </c>
    </row>
    <row r="181" spans="1:3" ht="21" customHeight="1" x14ac:dyDescent="0.3">
      <c r="A181" s="45"/>
      <c r="B181" s="23" t="s">
        <v>55</v>
      </c>
      <c r="C181" s="24" t="s">
        <v>186</v>
      </c>
    </row>
    <row r="182" spans="1:3" ht="21" customHeight="1" x14ac:dyDescent="0.3">
      <c r="A182" s="45"/>
      <c r="B182" s="23" t="s">
        <v>53</v>
      </c>
      <c r="C182" s="24" t="s">
        <v>187</v>
      </c>
    </row>
    <row r="183" spans="1:3" ht="21" customHeight="1" x14ac:dyDescent="0.3">
      <c r="A183" s="45"/>
      <c r="B183" s="23" t="s">
        <v>53</v>
      </c>
      <c r="C183" s="24" t="s">
        <v>188</v>
      </c>
    </row>
    <row r="184" spans="1:3" ht="21" customHeight="1" x14ac:dyDescent="0.3">
      <c r="A184" s="45"/>
      <c r="B184" s="23" t="s">
        <v>58</v>
      </c>
      <c r="C184" s="24" t="s">
        <v>189</v>
      </c>
    </row>
    <row r="185" spans="1:3" ht="21" customHeight="1" x14ac:dyDescent="0.3">
      <c r="A185" s="46"/>
      <c r="B185" s="25" t="s">
        <v>55</v>
      </c>
      <c r="C185" s="26" t="s">
        <v>190</v>
      </c>
    </row>
    <row r="186" spans="1:3" ht="21" customHeight="1" x14ac:dyDescent="0.3">
      <c r="A186" s="47" t="s">
        <v>191</v>
      </c>
      <c r="B186" s="27" t="s">
        <v>55</v>
      </c>
      <c r="C186" s="28" t="s">
        <v>192</v>
      </c>
    </row>
    <row r="187" spans="1:3" ht="21" customHeight="1" x14ac:dyDescent="0.3">
      <c r="A187" s="48"/>
      <c r="B187" s="29" t="s">
        <v>53</v>
      </c>
      <c r="C187" s="30" t="s">
        <v>193</v>
      </c>
    </row>
    <row r="188" spans="1:3" ht="21" customHeight="1" x14ac:dyDescent="0.3">
      <c r="A188" s="48"/>
      <c r="B188" s="29" t="s">
        <v>55</v>
      </c>
      <c r="C188" s="30" t="s">
        <v>194</v>
      </c>
    </row>
    <row r="189" spans="1:3" ht="21" customHeight="1" x14ac:dyDescent="0.3">
      <c r="A189" s="48"/>
      <c r="B189" s="29" t="s">
        <v>58</v>
      </c>
      <c r="C189" s="30" t="s">
        <v>195</v>
      </c>
    </row>
    <row r="190" spans="1:3" ht="21" customHeight="1" x14ac:dyDescent="0.3">
      <c r="A190" s="48"/>
      <c r="B190" s="29" t="s">
        <v>58</v>
      </c>
      <c r="C190" s="30" t="s">
        <v>196</v>
      </c>
    </row>
    <row r="191" spans="1:3" ht="21" customHeight="1" x14ac:dyDescent="0.3">
      <c r="A191" s="49"/>
      <c r="B191" s="31" t="s">
        <v>55</v>
      </c>
      <c r="C191" s="32" t="s">
        <v>197</v>
      </c>
    </row>
    <row r="192" spans="1:3" ht="21" customHeight="1" x14ac:dyDescent="0.3">
      <c r="A192" s="47" t="s">
        <v>198</v>
      </c>
      <c r="B192" s="27" t="s">
        <v>53</v>
      </c>
      <c r="C192" s="28" t="s">
        <v>199</v>
      </c>
    </row>
    <row r="193" spans="1:3" ht="21" customHeight="1" x14ac:dyDescent="0.3">
      <c r="A193" s="48"/>
      <c r="B193" s="29" t="s">
        <v>55</v>
      </c>
      <c r="C193" s="30" t="s">
        <v>200</v>
      </c>
    </row>
    <row r="194" spans="1:3" ht="21" customHeight="1" x14ac:dyDescent="0.3">
      <c r="A194" s="48"/>
      <c r="B194" s="29" t="s">
        <v>55</v>
      </c>
      <c r="C194" s="30" t="s">
        <v>201</v>
      </c>
    </row>
    <row r="195" spans="1:3" ht="21" customHeight="1" x14ac:dyDescent="0.3">
      <c r="A195" s="48"/>
      <c r="B195" s="29" t="s">
        <v>58</v>
      </c>
      <c r="C195" s="30" t="s">
        <v>202</v>
      </c>
    </row>
    <row r="196" spans="1:3" ht="21" customHeight="1" x14ac:dyDescent="0.3">
      <c r="A196" s="49"/>
      <c r="B196" s="31" t="s">
        <v>58</v>
      </c>
      <c r="C196" s="32" t="s">
        <v>203</v>
      </c>
    </row>
    <row r="197" spans="1:3" ht="21" customHeight="1" x14ac:dyDescent="0.3">
      <c r="A197" s="47" t="s">
        <v>228</v>
      </c>
      <c r="B197" s="27" t="s">
        <v>58</v>
      </c>
      <c r="C197" s="28" t="s">
        <v>204</v>
      </c>
    </row>
    <row r="198" spans="1:3" ht="21" customHeight="1" x14ac:dyDescent="0.3">
      <c r="A198" s="48"/>
      <c r="B198" s="29" t="s">
        <v>53</v>
      </c>
      <c r="C198" s="30" t="s">
        <v>205</v>
      </c>
    </row>
    <row r="199" spans="1:3" ht="21" customHeight="1" x14ac:dyDescent="0.3">
      <c r="A199" s="49"/>
      <c r="B199" s="31" t="s">
        <v>55</v>
      </c>
      <c r="C199" s="32" t="s">
        <v>206</v>
      </c>
    </row>
    <row r="200" spans="1:3" ht="21" customHeight="1" x14ac:dyDescent="0.3">
      <c r="A200" s="41" t="s">
        <v>229</v>
      </c>
      <c r="B200" s="33" t="s">
        <v>221</v>
      </c>
      <c r="C200" s="34" t="s">
        <v>207</v>
      </c>
    </row>
    <row r="201" spans="1:3" ht="21" customHeight="1" x14ac:dyDescent="0.3">
      <c r="A201" s="42"/>
      <c r="B201" s="35" t="s">
        <v>222</v>
      </c>
      <c r="C201" s="36" t="s">
        <v>208</v>
      </c>
    </row>
    <row r="202" spans="1:3" ht="21" customHeight="1" x14ac:dyDescent="0.3">
      <c r="A202" s="42"/>
      <c r="B202" s="35" t="s">
        <v>223</v>
      </c>
      <c r="C202" s="36" t="s">
        <v>209</v>
      </c>
    </row>
    <row r="203" spans="1:3" ht="21" customHeight="1" x14ac:dyDescent="0.3">
      <c r="A203" s="42"/>
      <c r="B203" s="35" t="s">
        <v>224</v>
      </c>
      <c r="C203" s="36" t="s">
        <v>210</v>
      </c>
    </row>
    <row r="204" spans="1:3" ht="21" customHeight="1" x14ac:dyDescent="0.3">
      <c r="A204" s="42"/>
      <c r="B204" s="35" t="s">
        <v>225</v>
      </c>
      <c r="C204" s="36" t="s">
        <v>211</v>
      </c>
    </row>
    <row r="205" spans="1:3" ht="21" customHeight="1" x14ac:dyDescent="0.3">
      <c r="A205" s="42"/>
      <c r="B205" s="35" t="s">
        <v>226</v>
      </c>
      <c r="C205" s="36" t="s">
        <v>212</v>
      </c>
    </row>
    <row r="206" spans="1:3" ht="21" customHeight="1" x14ac:dyDescent="0.3">
      <c r="A206" s="42"/>
      <c r="B206" s="35" t="s">
        <v>223</v>
      </c>
      <c r="C206" s="36" t="s">
        <v>213</v>
      </c>
    </row>
    <row r="207" spans="1:3" ht="21" customHeight="1" x14ac:dyDescent="0.3">
      <c r="A207" s="42"/>
      <c r="B207" s="35" t="s">
        <v>225</v>
      </c>
      <c r="C207" s="36" t="s">
        <v>214</v>
      </c>
    </row>
    <row r="208" spans="1:3" ht="21" customHeight="1" x14ac:dyDescent="0.3">
      <c r="A208" s="42"/>
      <c r="B208" s="35" t="s">
        <v>227</v>
      </c>
      <c r="C208" s="36" t="s">
        <v>215</v>
      </c>
    </row>
    <row r="209" spans="1:3" ht="21" customHeight="1" thickBot="1" x14ac:dyDescent="0.35">
      <c r="A209" s="43"/>
      <c r="B209" s="37" t="s">
        <v>220</v>
      </c>
      <c r="C209" s="38" t="s">
        <v>216</v>
      </c>
    </row>
  </sheetData>
  <mergeCells count="15">
    <mergeCell ref="A200:A209"/>
    <mergeCell ref="A169:A185"/>
    <mergeCell ref="A186:A191"/>
    <mergeCell ref="A1:C1"/>
    <mergeCell ref="A192:A196"/>
    <mergeCell ref="A197:A199"/>
    <mergeCell ref="A141:A155"/>
    <mergeCell ref="A156:A168"/>
    <mergeCell ref="A106:A123"/>
    <mergeCell ref="A4:A18"/>
    <mergeCell ref="A19:A39"/>
    <mergeCell ref="A40:A57"/>
    <mergeCell ref="A58:A81"/>
    <mergeCell ref="A82:A105"/>
    <mergeCell ref="A124:A14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2022-09-30T07:37:02Z</cp:lastPrinted>
  <dcterms:created xsi:type="dcterms:W3CDTF">2022-09-30T07:06:03Z</dcterms:created>
  <dcterms:modified xsi:type="dcterms:W3CDTF">2023-05-31T01:11:16Z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11">
    <vt:lpwstr>eyJub2RlMSI6eyJkc2QiOiIwMDAwMDAwMDAwMDAwMDAwIiwibG9nVGltZSI6IjIwMjMtMDUtMzFUMDE6MTA6MzhaIiwicElEIjoyMDQ4LCJ0cmFjZUlkIjoiOUJEREVEOTk1MDk0NEIzREJEMUE2NkQ4NTkzQTdFQTgiLCJ1c2VyQ29kZSI6ImxlZWppbjExMjUifSwibm9kZTIiOnsiZHNkIjoiMDEwMDAwMDAwMDAwMTY0NiIsImxvZ1RpbWUiOiIyMDIzLTA3LTAzVDA3OjEwOjA0WiIsInBJRCI6MSwidHJhY2VJZCI6IkJGQzdGQUYyM0VBNDRCODVCQTAyQzA2RTFERjI5Qzc0IiwidXNlckNvZGUiOiJsZWVqaW4xMTI1In0sIm5vZGUzIjp7ImRzZCI6IjAwMDAwMDAwMDAwMDAwMDAiLCJsb2dUaW1lIjoiMjAyMy0wNy0wM1QwNzoxMDoxNVoiLCJwSUQiOjIwNDgsInRyYWNlSWQiOiI3NDYzQTdGNDdCREY0RDEwQkYwOUI3OTc0NjEwN0ZBQSIsInVzZXJDb2RlIjoibGVlamluMTEyNSJ9LCJub2RlNCI6eyJkc2QiOiIwMTAwMDAwMDAwMDAyNjQzIiwibG9nVGltZSI6IjIwMjMtMDctMDZUMDE6MDE6NDNaIiwicElEIjo0MTk0MzA0LCJ0cmFjZUlkIjoiNzU5MzMxRTBCQkQ3NDFENDkyREJEOUFBRDU4Q0Q0OUQiLCJ1c2VyQ29kZSI6IjIyMjQzMiJ9LCJub2RlNSI6eyJkc2QiOiIwMDAwMDAwMDAwMDAwMDAwIiwibG9nVGltZSI6IjIwMjMtMDctMDZUMDE6MDE6NTRaIiwicElEIjoyMDQ4LCJ0cmFjZUlkIjoiOUU4QzhDMjZCMDgyNEJFRjk0Rjg2MzQ2MDVFQTY0RDAiLCJ1c2VyQ29kZSI6IjIyMjQzMiJ9LCJub2RlQ291bnQiOjZ9</vt:lpwstr>
  </property>
  <property fmtid="{D5CDD505-2E9C-101B-9397-08002B2CF9AE}" name="FDRClass" pid="12">
    <vt:lpwstr>0</vt:lpwstr>
  </property>
  <property fmtid="{D5CDD505-2E9C-101B-9397-08002B2CF9AE}" name="FDRSet" pid="13">
    <vt:lpwstr>manual</vt:lpwstr>
  </property>
</Properties>
</file>