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D01558E-6C81-4285-AB6F-B6D894A9458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광주여자대학교 폐기물 배출량 산출" sheetId="2" r:id="rId1"/>
  </sheets>
  <definedNames>
    <definedName name="_xlnm.Print_Area" localSheetId="0">'광주여자대학교 폐기물 배출량 산출'!$A$1:$G$24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6" i="2" l="1"/>
  <c r="D16" i="2"/>
</calcChain>
</file>

<file path=xl/sharedStrings.xml><?xml version="1.0" encoding="utf-8"?>
<sst xmlns="http://schemas.openxmlformats.org/spreadsheetml/2006/main" count="37" uniqueCount="31">
  <si>
    <t xml:space="preserve"> 1. 최근 3년간 폐기물 처리량 및 처리비용</t>
    <phoneticPr fontId="1" type="noConversion"/>
  </si>
  <si>
    <t>구분</t>
    <phoneticPr fontId="1" type="noConversion"/>
  </si>
  <si>
    <t>광주여자대학교 시설관리팀</t>
  </si>
  <si>
    <t>비고</t>
    <phoneticPr fontId="1" type="noConversion"/>
  </si>
  <si>
    <t>연간 발생량 (ton)</t>
    <phoneticPr fontId="1" type="noConversion"/>
  </si>
  <si>
    <t xml:space="preserve"> ※ 발생량 산출근거 : 올바로 시스템 배출신고</t>
    <phoneticPr fontId="1" type="noConversion"/>
  </si>
  <si>
    <t>폐기물의 종류</t>
    <phoneticPr fontId="1" type="noConversion"/>
  </si>
  <si>
    <t>처리단가</t>
    <phoneticPr fontId="1" type="noConversion"/>
  </si>
  <si>
    <t>년도</t>
    <phoneticPr fontId="1" type="noConversion"/>
  </si>
  <si>
    <t>기타 소각대상
 사업장일반폐기물</t>
    <phoneticPr fontId="1" type="noConversion"/>
  </si>
  <si>
    <t xml:space="preserve"> 환경부고시 제2019-254호 참고</t>
    <phoneticPr fontId="1" type="noConversion"/>
  </si>
  <si>
    <t xml:space="preserve"> ※ 단가 산출근거 : 환경부고시 [별표] 방치폐기물 처리이행보증보험금 산출을 위한 폐기물의 종류별 처리단가 (3년마다 개정)</t>
    <phoneticPr fontId="1" type="noConversion"/>
  </si>
  <si>
    <t xml:space="preserve">개정 인상률 </t>
    <phoneticPr fontId="1" type="noConversion"/>
  </si>
  <si>
    <t>개정 연평균인상률</t>
    <phoneticPr fontId="1" type="noConversion"/>
  </si>
  <si>
    <t>인상률 반영금액</t>
    <phoneticPr fontId="1" type="noConversion"/>
  </si>
  <si>
    <t>정액계약</t>
    <phoneticPr fontId="1" type="noConversion"/>
  </si>
  <si>
    <t>(부가세 포함)</t>
    <phoneticPr fontId="1" type="noConversion"/>
  </si>
  <si>
    <t>인상률</t>
    <phoneticPr fontId="1" type="noConversion"/>
  </si>
  <si>
    <t>전면 대면수업</t>
    <phoneticPr fontId="1" type="noConversion"/>
  </si>
  <si>
    <t>전면 대면수업</t>
    <phoneticPr fontId="1" type="noConversion"/>
  </si>
  <si>
    <t xml:space="preserve"> 3. 2025년 폐기물 위탁처리 설계금액 산출 (단위:원)</t>
    <phoneticPr fontId="1" type="noConversion"/>
  </si>
  <si>
    <t>2025년도 설계금액</t>
    <phoneticPr fontId="1" type="noConversion"/>
  </si>
  <si>
    <t xml:space="preserve"> ※ 2024년 체육관 폐기물 분리배출로 인한 발생량 감소</t>
    <phoneticPr fontId="1" type="noConversion"/>
  </si>
  <si>
    <t xml:space="preserve"> 2025.12월은 추정치, 정액계약</t>
    <phoneticPr fontId="1" type="noConversion"/>
  </si>
  <si>
    <t>광주여자대학교 2026년 폐기물 위탁처리 계약 검토 자료</t>
    <phoneticPr fontId="1" type="noConversion"/>
  </si>
  <si>
    <t xml:space="preserve"> 2. 2026년 폐기물 위탁처리 비용 인상요인 (3년간 각 인상률)</t>
    <phoneticPr fontId="1" type="noConversion"/>
  </si>
  <si>
    <t>-</t>
    <phoneticPr fontId="1" type="noConversion"/>
  </si>
  <si>
    <t xml:space="preserve"> ※ 환경부 고시 자료는 2025년 기준 2022년과 동일(인상률 없음)</t>
    <phoneticPr fontId="1" type="noConversion"/>
  </si>
  <si>
    <t xml:space="preserve"> 환경부고시 제2025-165호 참고</t>
    <phoneticPr fontId="1" type="noConversion"/>
  </si>
  <si>
    <t xml:space="preserve"> 환경부고시 제2022-170호 참고</t>
    <phoneticPr fontId="1" type="noConversion"/>
  </si>
  <si>
    <t xml:space="preserve"> 정액계약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</si>
</sst>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0.00_ "/>
    <numFmt numFmtId="178" formatCode="0.000%"/>
    <numFmt numFmtId="179" formatCode="#,##0.00_);[Red]\(#,##0.0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>
      <alignment vertical="center"/>
    </xf>
    <xf numFmtId="0" fontId="0" fillId="0" borderId="0" xfId="0" applyBorder="1" applyAlignment="1">
      <alignment vertical="center"/>
    </xf>
    <xf numFmtId="177" fontId="0" fillId="0" borderId="0" xfId="0" applyNumberFormat="1" applyBorder="1">
      <alignment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>
      <alignment vertical="center"/>
    </xf>
    <xf numFmtId="177" fontId="4" fillId="0" borderId="0" xfId="0" applyNumberFormat="1" applyFont="1" applyBorder="1">
      <alignment vertical="center"/>
    </xf>
    <xf numFmtId="176" fontId="4" fillId="0" borderId="0" xfId="0" applyNumberFormat="1" applyFont="1" applyBorder="1">
      <alignment vertical="center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77" fontId="4" fillId="0" borderId="0" xfId="0" applyNumberFormat="1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7" fontId="4" fillId="0" borderId="7" xfId="0" applyNumberFormat="1" applyFont="1" applyBorder="1" applyAlignment="1">
      <alignment horizontal="center" vertical="center" wrapText="1"/>
    </xf>
    <xf numFmtId="176" fontId="4" fillId="0" borderId="7" xfId="0" applyNumberFormat="1" applyFont="1" applyBorder="1" applyAlignment="1">
      <alignment horizontal="center" vertical="center"/>
    </xf>
    <xf numFmtId="177" fontId="4" fillId="0" borderId="7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4" fillId="0" borderId="8" xfId="0" applyFont="1" applyBorder="1">
      <alignment vertical="center"/>
    </xf>
    <xf numFmtId="177" fontId="4" fillId="0" borderId="8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0" fontId="4" fillId="0" borderId="11" xfId="0" applyFont="1" applyBorder="1">
      <alignment vertical="center"/>
    </xf>
    <xf numFmtId="177" fontId="4" fillId="0" borderId="11" xfId="0" applyNumberFormat="1" applyFont="1" applyBorder="1">
      <alignment vertical="center"/>
    </xf>
    <xf numFmtId="176" fontId="4" fillId="0" borderId="12" xfId="0" applyNumberFormat="1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176" fontId="4" fillId="0" borderId="18" xfId="0" applyNumberFormat="1" applyFont="1" applyBorder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3" fontId="4" fillId="0" borderId="16" xfId="0" applyNumberFormat="1" applyFont="1" applyBorder="1" applyAlignment="1">
      <alignment horizontal="center" vertical="center"/>
    </xf>
    <xf numFmtId="10" fontId="4" fillId="0" borderId="16" xfId="0" applyNumberFormat="1" applyFont="1" applyBorder="1" applyAlignment="1">
      <alignment horizontal="center" vertical="center"/>
    </xf>
    <xf numFmtId="176" fontId="4" fillId="0" borderId="8" xfId="0" applyNumberFormat="1" applyFont="1" applyBorder="1">
      <alignment vertical="center"/>
    </xf>
    <xf numFmtId="176" fontId="4" fillId="0" borderId="11" xfId="0" applyNumberFormat="1" applyFont="1" applyBorder="1">
      <alignment vertical="center"/>
    </xf>
    <xf numFmtId="176" fontId="4" fillId="0" borderId="16" xfId="0" applyNumberFormat="1" applyFont="1" applyBorder="1">
      <alignment vertical="center"/>
    </xf>
    <xf numFmtId="176" fontId="4" fillId="0" borderId="3" xfId="0" applyNumberFormat="1" applyFont="1" applyBorder="1" applyAlignment="1">
      <alignment horizontal="left" vertical="center"/>
    </xf>
    <xf numFmtId="176" fontId="4" fillId="0" borderId="12" xfId="0" applyNumberFormat="1" applyFont="1" applyBorder="1" applyAlignment="1">
      <alignment horizontal="left" vertical="center"/>
    </xf>
    <xf numFmtId="3" fontId="4" fillId="0" borderId="3" xfId="0" applyNumberFormat="1" applyFont="1" applyBorder="1" applyAlignment="1">
      <alignment horizontal="center" vertical="center"/>
    </xf>
    <xf numFmtId="10" fontId="4" fillId="0" borderId="3" xfId="0" applyNumberFormat="1" applyFon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178" fontId="3" fillId="0" borderId="12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79" fontId="4" fillId="2" borderId="25" xfId="1" applyNumberFormat="1" applyFont="1" applyFill="1" applyBorder="1" applyAlignment="1">
      <alignment horizontal="center" vertical="center"/>
    </xf>
    <xf numFmtId="179" fontId="4" fillId="2" borderId="26" xfId="1" applyNumberFormat="1" applyFont="1" applyFill="1" applyBorder="1" applyAlignment="1">
      <alignment horizontal="center" vertical="center"/>
    </xf>
    <xf numFmtId="179" fontId="4" fillId="2" borderId="27" xfId="1" applyNumberFormat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76" fontId="4" fillId="0" borderId="13" xfId="0" applyNumberFormat="1" applyFont="1" applyBorder="1" applyAlignment="1">
      <alignment horizontal="center" vertical="center"/>
    </xf>
    <xf numFmtId="176" fontId="4" fillId="0" borderId="15" xfId="0" applyNumberFormat="1" applyFont="1" applyBorder="1" applyAlignment="1">
      <alignment horizontal="center" vertical="center"/>
    </xf>
    <xf numFmtId="3" fontId="3" fillId="0" borderId="13" xfId="0" applyNumberFormat="1" applyFont="1" applyBorder="1" applyAlignment="1">
      <alignment horizontal="center" vertical="center" wrapText="1"/>
    </xf>
    <xf numFmtId="3" fontId="3" fillId="0" borderId="1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4" fillId="0" borderId="20" xfId="0" applyNumberFormat="1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18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7" fontId="4" fillId="0" borderId="13" xfId="0" applyNumberFormat="1" applyFont="1" applyBorder="1" applyAlignment="1">
      <alignment horizontal="center" vertical="center" wrapText="1"/>
    </xf>
    <xf numFmtId="177" fontId="4" fillId="0" borderId="14" xfId="0" applyNumberFormat="1" applyFont="1" applyBorder="1" applyAlignment="1">
      <alignment horizontal="center" vertical="center" wrapText="1"/>
    </xf>
    <xf numFmtId="177" fontId="4" fillId="0" borderId="15" xfId="0" applyNumberFormat="1" applyFont="1" applyBorder="1" applyAlignment="1">
      <alignment horizontal="center" vertical="center" wrapText="1"/>
    </xf>
    <xf numFmtId="177" fontId="4" fillId="0" borderId="21" xfId="0" applyNumberFormat="1" applyFont="1" applyBorder="1" applyAlignment="1">
      <alignment horizontal="center" vertical="center"/>
    </xf>
    <xf numFmtId="177" fontId="4" fillId="0" borderId="23" xfId="0" applyNumberFormat="1" applyFont="1" applyBorder="1" applyAlignment="1">
      <alignment horizontal="center" vertical="center"/>
    </xf>
    <xf numFmtId="177" fontId="4" fillId="0" borderId="22" xfId="0" applyNumberFormat="1" applyFont="1" applyBorder="1" applyAlignment="1">
      <alignment horizontal="center" vertical="center"/>
    </xf>
    <xf numFmtId="177" fontId="4" fillId="2" borderId="20" xfId="0" applyNumberFormat="1" applyFont="1" applyFill="1" applyBorder="1" applyAlignment="1">
      <alignment horizontal="center" vertical="center"/>
    </xf>
    <xf numFmtId="177" fontId="4" fillId="2" borderId="24" xfId="0" applyNumberFormat="1" applyFont="1" applyFill="1" applyBorder="1" applyAlignment="1">
      <alignment horizontal="center" vertical="center"/>
    </xf>
    <xf numFmtId="177" fontId="4" fillId="2" borderId="17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75EFF-B793-45AA-8939-457033C049DA}">
  <sheetPr>
    <pageSetUpPr fitToPage="1"/>
  </sheetPr>
  <dimension ref="A1:J30"/>
  <sheetViews>
    <sheetView tabSelected="1" view="pageBreakPreview" zoomScaleNormal="100" zoomScaleSheetLayoutView="100" workbookViewId="0">
      <selection activeCell="F7" sqref="F7:G7"/>
    </sheetView>
  </sheetViews>
  <sheetFormatPr defaultRowHeight="16.5" x14ac:dyDescent="0.3"/>
  <cols>
    <col min="1" max="1" width="14.375" customWidth="1"/>
    <col min="2" max="7" width="16.625" customWidth="1"/>
    <col min="8" max="9" width="15.625" customWidth="1"/>
    <col min="10" max="10" width="34.125" bestFit="1" customWidth="1"/>
  </cols>
  <sheetData>
    <row r="1" spans="1:10" ht="39.950000000000003" customHeight="1" x14ac:dyDescent="0.3">
      <c r="A1" s="64" t="s">
        <v>24</v>
      </c>
      <c r="B1" s="64"/>
      <c r="C1" s="64"/>
      <c r="D1" s="64"/>
      <c r="E1" s="64"/>
      <c r="F1" s="64"/>
      <c r="G1" s="64"/>
      <c r="H1" s="17"/>
      <c r="I1" s="17"/>
      <c r="J1" s="17"/>
    </row>
    <row r="2" spans="1:10" ht="24.95" customHeight="1" x14ac:dyDescent="0.3">
      <c r="G2" s="1" t="s">
        <v>2</v>
      </c>
      <c r="I2" s="1"/>
      <c r="J2" s="1"/>
    </row>
    <row r="3" spans="1:10" ht="24.95" customHeight="1" x14ac:dyDescent="0.3">
      <c r="A3" s="6" t="s">
        <v>0</v>
      </c>
      <c r="B3" s="6"/>
      <c r="C3" s="5"/>
      <c r="D3" s="3"/>
      <c r="E3" s="5"/>
      <c r="F3" s="3"/>
      <c r="G3" s="3"/>
      <c r="H3" s="5"/>
      <c r="I3" s="3"/>
      <c r="J3" s="3"/>
    </row>
    <row r="4" spans="1:10" ht="24.95" customHeight="1" thickBot="1" x14ac:dyDescent="0.35">
      <c r="A4" s="6"/>
      <c r="B4" s="6"/>
      <c r="C4" s="5"/>
      <c r="D4" s="3"/>
      <c r="E4" s="5"/>
      <c r="F4" s="3"/>
      <c r="G4" s="48" t="s">
        <v>16</v>
      </c>
      <c r="H4" s="5"/>
      <c r="I4" s="3"/>
      <c r="J4" s="3"/>
    </row>
    <row r="5" spans="1:10" ht="17.25" customHeight="1" thickBot="1" x14ac:dyDescent="0.35">
      <c r="A5" s="18" t="s">
        <v>8</v>
      </c>
      <c r="B5" s="18" t="s">
        <v>1</v>
      </c>
      <c r="C5" s="71" t="s">
        <v>4</v>
      </c>
      <c r="D5" s="72"/>
      <c r="E5" s="73"/>
      <c r="F5" s="60" t="s">
        <v>3</v>
      </c>
      <c r="G5" s="61"/>
      <c r="H5" s="15"/>
      <c r="I5" s="16"/>
      <c r="J5" s="16"/>
    </row>
    <row r="6" spans="1:10" ht="24.95" customHeight="1" x14ac:dyDescent="0.3">
      <c r="A6" s="24">
        <v>2023</v>
      </c>
      <c r="B6" s="24" t="s">
        <v>18</v>
      </c>
      <c r="C6" s="74">
        <v>216.98</v>
      </c>
      <c r="D6" s="75"/>
      <c r="E6" s="76"/>
      <c r="F6" s="65" t="s">
        <v>15</v>
      </c>
      <c r="G6" s="66"/>
      <c r="H6" s="13"/>
      <c r="I6" s="9"/>
      <c r="J6" s="14"/>
    </row>
    <row r="7" spans="1:10" ht="24.95" customHeight="1" x14ac:dyDescent="0.3">
      <c r="A7" s="24">
        <v>2024</v>
      </c>
      <c r="B7" s="24" t="s">
        <v>18</v>
      </c>
      <c r="C7" s="77">
        <v>145.11000000000001</v>
      </c>
      <c r="D7" s="78"/>
      <c r="E7" s="79"/>
      <c r="F7" s="65" t="s">
        <v>30</v>
      </c>
      <c r="G7" s="66"/>
      <c r="H7" s="13"/>
      <c r="I7" s="9"/>
      <c r="J7" s="14"/>
    </row>
    <row r="8" spans="1:10" ht="24.95" customHeight="1" thickBot="1" x14ac:dyDescent="0.35">
      <c r="A8" s="20">
        <v>2025</v>
      </c>
      <c r="B8" s="24" t="s">
        <v>19</v>
      </c>
      <c r="C8" s="52">
        <v>121.26</v>
      </c>
      <c r="D8" s="53"/>
      <c r="E8" s="54"/>
      <c r="F8" s="67" t="s">
        <v>23</v>
      </c>
      <c r="G8" s="68"/>
      <c r="H8" s="13"/>
      <c r="I8" s="9"/>
      <c r="J8" s="14"/>
    </row>
    <row r="9" spans="1:10" ht="21.95" customHeight="1" x14ac:dyDescent="0.3">
      <c r="A9" s="32" t="s">
        <v>22</v>
      </c>
      <c r="B9" s="36"/>
      <c r="C9" s="26"/>
      <c r="D9" s="26"/>
      <c r="E9" s="27"/>
      <c r="F9" s="41"/>
      <c r="G9" s="28"/>
      <c r="H9" s="13"/>
      <c r="I9" s="9"/>
      <c r="J9" s="14"/>
    </row>
    <row r="10" spans="1:10" ht="21.95" customHeight="1" thickBot="1" x14ac:dyDescent="0.35">
      <c r="A10" s="33" t="s">
        <v>5</v>
      </c>
      <c r="B10" s="38"/>
      <c r="C10" s="29"/>
      <c r="D10" s="29"/>
      <c r="E10" s="30"/>
      <c r="F10" s="42"/>
      <c r="G10" s="31"/>
      <c r="H10" s="13"/>
      <c r="I10" s="9"/>
      <c r="J10" s="14"/>
    </row>
    <row r="11" spans="1:10" ht="21.95" customHeight="1" x14ac:dyDescent="0.3">
      <c r="A11" s="5"/>
      <c r="B11" s="5"/>
      <c r="C11" s="7"/>
      <c r="D11" s="7"/>
      <c r="E11" s="7"/>
      <c r="F11" s="7"/>
      <c r="G11" s="7"/>
      <c r="I11" s="9"/>
      <c r="J11" s="14"/>
    </row>
    <row r="12" spans="1:10" ht="24.95" customHeight="1" x14ac:dyDescent="0.3">
      <c r="A12" s="6" t="s">
        <v>25</v>
      </c>
      <c r="B12" s="37"/>
      <c r="C12" s="25"/>
      <c r="D12" s="25"/>
      <c r="E12" s="8"/>
      <c r="F12" s="9"/>
      <c r="G12" s="9"/>
      <c r="H12" s="13"/>
      <c r="I12" s="9"/>
      <c r="J12" s="14"/>
    </row>
    <row r="13" spans="1:10" ht="24.95" customHeight="1" thickBot="1" x14ac:dyDescent="0.35">
      <c r="H13" s="5"/>
      <c r="I13" s="3"/>
      <c r="J13" s="3"/>
    </row>
    <row r="14" spans="1:10" ht="24.95" customHeight="1" thickBot="1" x14ac:dyDescent="0.35">
      <c r="A14" s="18" t="s">
        <v>8</v>
      </c>
      <c r="B14" s="18" t="s">
        <v>6</v>
      </c>
      <c r="C14" s="21" t="s">
        <v>7</v>
      </c>
      <c r="D14" s="22" t="s">
        <v>12</v>
      </c>
      <c r="E14" s="23" t="s">
        <v>13</v>
      </c>
      <c r="F14" s="60" t="s">
        <v>3</v>
      </c>
      <c r="G14" s="61"/>
      <c r="H14" s="5"/>
      <c r="I14" s="3"/>
      <c r="J14" s="3"/>
    </row>
    <row r="15" spans="1:10" ht="24.95" customHeight="1" x14ac:dyDescent="0.3">
      <c r="A15" s="19">
        <v>2019</v>
      </c>
      <c r="B15" s="57" t="s">
        <v>9</v>
      </c>
      <c r="C15" s="39">
        <v>273000</v>
      </c>
      <c r="D15" s="40">
        <v>0.28170000000000001</v>
      </c>
      <c r="E15" s="40">
        <v>8.6199999999999999E-2</v>
      </c>
      <c r="F15" s="43" t="s">
        <v>10</v>
      </c>
      <c r="G15" s="43"/>
      <c r="H15" s="7"/>
      <c r="I15" s="7"/>
      <c r="J15" s="7"/>
    </row>
    <row r="16" spans="1:10" ht="24.95" customHeight="1" thickBot="1" x14ac:dyDescent="0.35">
      <c r="A16" s="20">
        <v>2022</v>
      </c>
      <c r="B16" s="58"/>
      <c r="C16" s="46">
        <v>299000</v>
      </c>
      <c r="D16" s="47">
        <f>(C16-C15)/C15</f>
        <v>9.5238095238095233E-2</v>
      </c>
      <c r="E16" s="47">
        <f>RATE(3,0,-C15,C16)</f>
        <v>3.0788379107201544E-2</v>
      </c>
      <c r="F16" s="44" t="s">
        <v>29</v>
      </c>
      <c r="G16" s="45"/>
      <c r="H16" s="7"/>
      <c r="I16" s="7"/>
      <c r="J16" s="7"/>
    </row>
    <row r="17" spans="1:10" ht="24.95" customHeight="1" thickBot="1" x14ac:dyDescent="0.35">
      <c r="A17" s="20">
        <v>2025</v>
      </c>
      <c r="B17" s="59"/>
      <c r="C17" s="46">
        <v>222682</v>
      </c>
      <c r="D17" s="47" t="s">
        <v>26</v>
      </c>
      <c r="E17" s="47" t="s">
        <v>26</v>
      </c>
      <c r="F17" s="44" t="s">
        <v>28</v>
      </c>
      <c r="G17" s="45"/>
    </row>
    <row r="18" spans="1:10" ht="24.95" customHeight="1" x14ac:dyDescent="0.3">
      <c r="A18" s="34" t="s">
        <v>11</v>
      </c>
      <c r="B18" s="51"/>
      <c r="C18" s="10"/>
      <c r="D18" s="10"/>
      <c r="E18" s="11"/>
      <c r="F18" s="12"/>
      <c r="G18" s="35"/>
    </row>
    <row r="19" spans="1:10" ht="21.95" customHeight="1" thickBot="1" x14ac:dyDescent="0.35">
      <c r="A19" s="33" t="s">
        <v>27</v>
      </c>
      <c r="B19" s="38"/>
      <c r="C19" s="29"/>
      <c r="D19" s="29"/>
      <c r="E19" s="30"/>
      <c r="F19" s="42"/>
      <c r="G19" s="31"/>
    </row>
    <row r="20" spans="1:10" ht="21.95" customHeight="1" x14ac:dyDescent="0.3"/>
    <row r="21" spans="1:10" ht="24.95" customHeight="1" x14ac:dyDescent="0.3">
      <c r="A21" s="6" t="s">
        <v>20</v>
      </c>
      <c r="B21" s="6"/>
      <c r="C21" s="5"/>
      <c r="D21" s="3"/>
      <c r="E21" s="5"/>
      <c r="F21" s="3"/>
      <c r="G21" s="3"/>
      <c r="H21" s="2"/>
      <c r="I21" s="3"/>
      <c r="J21" s="4"/>
    </row>
    <row r="22" spans="1:10" ht="24.95" customHeight="1" thickBot="1" x14ac:dyDescent="0.35">
      <c r="A22" s="6"/>
      <c r="B22" s="6"/>
      <c r="C22" s="5"/>
      <c r="D22" s="3"/>
      <c r="E22" s="5"/>
      <c r="F22" s="3"/>
      <c r="G22" s="3"/>
      <c r="H22" s="5"/>
      <c r="I22" s="3"/>
      <c r="J22" s="3"/>
    </row>
    <row r="23" spans="1:10" ht="24.95" customHeight="1" thickBot="1" x14ac:dyDescent="0.35">
      <c r="A23" s="55" t="s">
        <v>21</v>
      </c>
      <c r="B23" s="56"/>
      <c r="C23" s="50" t="s">
        <v>17</v>
      </c>
      <c r="D23" s="69" t="s">
        <v>14</v>
      </c>
      <c r="E23" s="70"/>
      <c r="F23" s="69" t="s">
        <v>21</v>
      </c>
      <c r="G23" s="70"/>
      <c r="H23" s="5"/>
      <c r="I23" s="3"/>
      <c r="J23" s="3"/>
    </row>
    <row r="24" spans="1:10" ht="24.95" customHeight="1" thickBot="1" x14ac:dyDescent="0.35">
      <c r="A24" s="62">
        <v>60000000</v>
      </c>
      <c r="B24" s="63"/>
      <c r="C24" s="49" t="s">
        <v>26</v>
      </c>
      <c r="D24" s="62">
        <v>60000000</v>
      </c>
      <c r="E24" s="63"/>
      <c r="F24" s="62">
        <v>60000000</v>
      </c>
      <c r="G24" s="63"/>
      <c r="H24" s="5"/>
      <c r="I24" s="3"/>
      <c r="J24" s="3"/>
    </row>
    <row r="25" spans="1:10" ht="20.100000000000001" customHeight="1" x14ac:dyDescent="0.3">
      <c r="H25" s="7"/>
      <c r="I25" s="7"/>
      <c r="J25" s="7"/>
    </row>
    <row r="26" spans="1:10" ht="24.95" customHeight="1" x14ac:dyDescent="0.3"/>
    <row r="27" spans="1:10" ht="24.95" customHeight="1" x14ac:dyDescent="0.3">
      <c r="B27" s="7"/>
      <c r="C27" s="7"/>
    </row>
    <row r="28" spans="1:10" ht="18" customHeight="1" x14ac:dyDescent="0.3"/>
    <row r="29" spans="1:10" ht="18" customHeight="1" x14ac:dyDescent="0.3"/>
    <row r="30" spans="1:10" ht="18" customHeight="1" x14ac:dyDescent="0.3"/>
  </sheetData>
  <mergeCells count="17">
    <mergeCell ref="A1:G1"/>
    <mergeCell ref="F5:G5"/>
    <mergeCell ref="F6:G6"/>
    <mergeCell ref="F7:G7"/>
    <mergeCell ref="F8:G8"/>
    <mergeCell ref="C5:E5"/>
    <mergeCell ref="C6:E6"/>
    <mergeCell ref="C7:E7"/>
    <mergeCell ref="C8:E8"/>
    <mergeCell ref="A23:B23"/>
    <mergeCell ref="B15:B17"/>
    <mergeCell ref="F14:G14"/>
    <mergeCell ref="F24:G24"/>
    <mergeCell ref="A24:B24"/>
    <mergeCell ref="D24:E24"/>
    <mergeCell ref="D23:E23"/>
    <mergeCell ref="F23:G23"/>
  </mergeCells>
  <phoneticPr fontId="1" type="noConversion"/>
  <printOptions horizontalCentered="1" verticalCentered="1"/>
  <pageMargins left="0.25" right="0.25" top="0.75" bottom="0.75" header="0.3" footer="0.3"/>
  <pageSetup paperSize="9" scale="81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광주여자대학교 폐기물 배출량 산출</vt:lpstr>
      <vt:lpstr>'광주여자대학교 폐기물 배출량 산출'!Print_Area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지수</cp:lastModifiedBy>
  <cp:lastPrinted>2025-11-24T08:19:12Z</cp:lastPrinted>
  <dcterms:created xsi:type="dcterms:W3CDTF">2017-12-04T06:44:23Z</dcterms:created>
  <dcterms:modified xsi:type="dcterms:W3CDTF">2025-12-01T08:56:05Z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5">
    <vt:lpwstr>eyJub2RlMSI6eyJkc2QiOiIwMTAwMDAwMDAwMDAyNjQzIiwibG9nVGltZSI6IjIwMjUtMTItMDFUMDg6NTY6MTJaIiwicElEIjo0MTk0MzA0LCJ0cmFjZUlkIjoiNDA1OEZCQkVBMkY0NDA4M0FGQjA4NTgyN0E4NUQ1OUUiLCJ1c2VyQ29kZSI6IjIyNDEwMiJ9LCJub2RlMiI6eyJkc2QiOiIwMTAwMDAwMDAwMDAyNjQzIiwibG9nVGltZSI6IjIwMjUtMTItMDFUMDg6NTY6MTJaIiwicElEIjo0MTk0MzA0LCJ0cmFjZUlkIjoiNDA1OEZCQkVBMkY0NDA4M0FGQjA4NTgyN0E4NUQ1OUUiLCJ1c2VyQ29kZSI6IjIyNDEwMiJ9LCJub2RlMyI6eyJkc2QiOiIwMTAwMDAwMDAwMDAyNjQzIiwibG9nVGltZSI6IjIwMjUtMTItMDFUMDg6NTY6MTJaIiwicElEIjo0MTk0MzA0LCJ0cmFjZUlkIjoiNDA1OEZCQkVBMkY0NDA4M0FGQjA4NTgyN0E4NUQ1OUUiLCJ1c2VyQ29kZSI6IjIyNDEwMiJ9LCJub2RlNCI6eyJkc2QiOiIwMTAwMDAwMDAwMDAyNjQzIiwibG9nVGltZSI6IjIwMjUtMTItMDFUMDg6NTY6MTJaIiwicElEIjo0MTk0MzA0LCJ0cmFjZUlkIjoiNDA1OEZCQkVBMkY0NDA4M0FGQjA4NTgyN0E4NUQ1OUUiLCJ1c2VyQ29kZSI6IjIyNDEwMiJ9LCJub2RlNSI6eyJkc2QiOiIwMDAwMDAwMDAwMDAwMDAwIiwibG9nVGltZSI6IjIwMjUtMTItMDFUMDg6NTY6MTdaIiwicElEIjoyMDQ4LCJ0cmFjZUlkIjoiOTc3QTcxOTE3QjI1NEJENzkyNEU2RjE4RUI2MDZDQkMiLCJ1c2VyQ29kZSI6IjIyNDEwMiJ9LCJub2RlQ291bnQiOjJ9</vt:lpwstr>
  </property>
  <property fmtid="{D5CDD505-2E9C-101B-9397-08002B2CF9AE}" name="FDRClass" pid="6">
    <vt:lpwstr>0</vt:lpwstr>
  </property>
  <property fmtid="{D5CDD505-2E9C-101B-9397-08002B2CF9AE}" name="FDRSet" pid="7">
    <vt:lpwstr>manual</vt:lpwstr>
  </property>
</Properties>
</file>